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汇总 " sheetId="1" r:id="rId1"/>
    <sheet name="Sheet1" sheetId="2" r:id="rId2"/>
  </sheets>
  <definedNames>
    <definedName name="_xlnm._FilterDatabase" localSheetId="0" hidden="1">'汇总 '!$A$3:$Q$8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<sst xmlns="http://schemas.openxmlformats.org/spreadsheetml/2006/main" count="49" uniqueCount="27">
  <si>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 xml:space="preserve">            2025年城中区灵活就业人员社会保险补贴汇总表        </t>
  </si>
  <si>
    <t>单位：城中区人社局                                                                                     单位：人、元</t>
  </si>
  <si>
    <t>单位批次及摘要</t>
  </si>
  <si>
    <t>人数合计</t>
  </si>
  <si>
    <t>金额合计（元）</t>
  </si>
  <si>
    <t>距退休不足5年</t>
  </si>
  <si>
    <t>高校毕业生</t>
  </si>
  <si>
    <t>登记失业一年以上人员</t>
  </si>
  <si>
    <t>残疾人</t>
  </si>
  <si>
    <t>低保家庭</t>
  </si>
  <si>
    <t>脱贫人口</t>
  </si>
  <si>
    <t>其中少数名族</t>
  </si>
  <si>
    <t>人数</t>
  </si>
  <si>
    <t>金额（元）</t>
  </si>
  <si>
    <t>第一批次</t>
  </si>
  <si>
    <t>合计</t>
  </si>
  <si>
    <t>单位负责人：</t>
  </si>
  <si>
    <t>科室负责人：</t>
  </si>
  <si>
    <t>审核人：</t>
  </si>
  <si>
    <t>制表人：周莹</t>
  </si>
  <si>
    <t>填表日期：</t>
  </si>
  <si>
    <t>单位：城中区人社局                                                     单位：人、元</t>
  </si>
  <si>
    <t>享受人员类别</t>
  </si>
  <si>
    <t>金额</t>
  </si>
  <si>
    <t>第一批次80%部分</t>
  </si>
  <si>
    <t>其中少数民族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</si>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</sst>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B38" sqref="B38"/>
    </sheetView>
  </sheetViews>
  <sheetFormatPr defaultColWidth="9" defaultRowHeight="13.5" outlineLevelRow="7"/>
  <cols>
    <col min="1" max="1" width="14.375" style="11" customWidth="1"/>
    <col min="2" max="2" width="9" style="11"/>
    <col min="3" max="3" width="14.125" style="11"/>
    <col min="4" max="4" width="12.625" style="11"/>
    <col min="5" max="5" width="12" style="11" customWidth="1"/>
    <col min="6" max="6" width="9" style="11"/>
    <col min="7" max="7" width="12.625" style="11"/>
    <col min="8" max="8" width="9" style="11"/>
    <col min="9" max="9" width="10.375" style="11"/>
    <col min="10" max="10" width="9" style="11"/>
    <col min="11" max="11" width="10.375" style="11"/>
    <col min="12" max="12" width="9" style="11"/>
    <col min="13" max="15" width="10.375" style="11"/>
    <col min="16" max="16" width="9" style="11"/>
    <col min="17" max="17" width="11.5" style="11"/>
    <col min="18" max="18" width="42.625" customWidth="1"/>
  </cols>
  <sheetData>
    <row r="1" ht="26.1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6.1" customHeight="1" spans="1:18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ht="26.1" customHeight="1" spans="1:18">
      <c r="A3" s="13" t="s">
        <v>2</v>
      </c>
      <c r="B3" s="13" t="s">
        <v>3</v>
      </c>
      <c r="C3" s="14" t="s">
        <v>4</v>
      </c>
      <c r="D3" s="15" t="s">
        <v>5</v>
      </c>
      <c r="E3" s="16"/>
      <c r="F3" s="15" t="s">
        <v>6</v>
      </c>
      <c r="G3" s="16"/>
      <c r="H3" s="15" t="s">
        <v>7</v>
      </c>
      <c r="I3" s="16"/>
      <c r="J3" s="15" t="s">
        <v>8</v>
      </c>
      <c r="K3" s="16"/>
      <c r="L3" s="15" t="s">
        <v>9</v>
      </c>
      <c r="M3" s="16"/>
      <c r="N3" s="17" t="s">
        <v>10</v>
      </c>
      <c r="O3" s="17"/>
      <c r="P3" s="15" t="s">
        <v>11</v>
      </c>
      <c r="Q3" s="16"/>
    </row>
    <row r="4" ht="26.1" customHeight="1" spans="1:18">
      <c r="A4" s="18"/>
      <c r="B4" s="18"/>
      <c r="C4" s="19"/>
      <c r="D4" s="20" t="s">
        <v>12</v>
      </c>
      <c r="E4" s="20" t="s">
        <v>13</v>
      </c>
      <c r="F4" s="20" t="s">
        <v>12</v>
      </c>
      <c r="G4" s="20" t="s">
        <v>13</v>
      </c>
      <c r="H4" s="20" t="s">
        <v>12</v>
      </c>
      <c r="I4" s="20" t="s">
        <v>13</v>
      </c>
      <c r="J4" s="20" t="s">
        <v>12</v>
      </c>
      <c r="K4" s="20" t="s">
        <v>13</v>
      </c>
      <c r="L4" s="20" t="s">
        <v>12</v>
      </c>
      <c r="M4" s="20" t="s">
        <v>13</v>
      </c>
      <c r="N4" s="20" t="s">
        <v>12</v>
      </c>
      <c r="O4" s="20" t="s">
        <v>13</v>
      </c>
      <c r="P4" s="20" t="s">
        <v>12</v>
      </c>
      <c r="Q4" s="20" t="s">
        <v>13</v>
      </c>
    </row>
    <row r="5" ht="26.1" customHeight="1" spans="1:18">
      <c r="A5" s="21" t="s">
        <v>14</v>
      </c>
      <c r="B5" s="22">
        <f>D5+F5+H5+J5+L5+N5</f>
        <v>0</v>
      </c>
      <c r="C5" s="22">
        <f>E5+G5+I5+K5+M5+O5</f>
        <v>0</v>
      </c>
      <c r="D5" s="22"/>
      <c r="E5" s="23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4"/>
    </row>
    <row r="6" ht="26.1" customHeight="1" spans="1:18">
      <c r="A6" s="25" t="s">
        <v>15</v>
      </c>
      <c r="B6" s="22">
        <f>SUM(B5:B5)</f>
        <v>0</v>
      </c>
      <c r="C6" s="22">
        <f t="shared" ref="C6:Q6" si="0">SUM(C5:C5)</f>
        <v>0</v>
      </c>
      <c r="D6" s="22">
        <f t="shared" si="0"/>
        <v>0</v>
      </c>
      <c r="E6" s="22">
        <f t="shared" si="0"/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</row>
    <row r="8" customFormat="1" spans="1:18">
      <c r="A8" s="11" t="s">
        <v>16</v>
      </c>
      <c r="B8" s="11"/>
      <c r="C8" s="11"/>
      <c r="D8" s="11" t="s">
        <v>17</v>
      </c>
      <c r="E8" s="11"/>
      <c r="F8" s="11"/>
      <c r="G8" s="11" t="s">
        <v>18</v>
      </c>
      <c r="H8" s="11"/>
      <c r="I8" s="11"/>
      <c r="J8" s="11" t="s">
        <v>19</v>
      </c>
      <c r="K8" s="11"/>
      <c r="L8" s="11" t="s">
        <v>20</v>
      </c>
      <c r="M8" s="11"/>
      <c r="N8" s="11"/>
      <c r="O8" s="11"/>
      <c r="P8" s="11"/>
      <c r="Q8" s="11"/>
    </row>
  </sheetData>
  <mergeCells count="12">
    <mergeCell ref="A1:Q1"/>
    <mergeCell ref="A2:Q2"/>
    <mergeCell ref="D3:E3"/>
    <mergeCell ref="F3:G3"/>
    <mergeCell ref="H3:I3"/>
    <mergeCell ref="J3:K3"/>
    <mergeCell ref="L3:M3"/>
    <mergeCell ref="N3:O3"/>
    <mergeCell ref="P3:Q3"/>
    <mergeCell ref="A3:A4"/>
    <mergeCell ref="B3:B4"/>
    <mergeCell ref="C3:C4"/>
  </mergeCells>
  <pageMargins left="0.109722222222222" right="0.109722222222222" top="0.751388888888889" bottom="0.751388888888889" header="0.298611111111111" footer="0.2986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M5" sqref="M5"/>
    </sheetView>
  </sheetViews>
  <sheetFormatPr defaultColWidth="9" defaultRowHeight="13.5"/>
  <cols>
    <col min="1" max="1" width="12" customWidth="1"/>
    <col min="2" max="2" width="20.125" customWidth="1"/>
    <col min="3" max="3" width="10.875" customWidth="1"/>
    <col min="4" max="4" width="13" customWidth="1"/>
    <col min="5" max="5" width="12.25" customWidth="1"/>
    <col min="6" max="6" width="17.375" customWidth="1"/>
  </cols>
  <sheetData>
    <row r="1" ht="25.5" spans="1:10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</row>
    <row r="2" spans="1:10">
      <c r="A2" s="4" t="s">
        <v>21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51" customHeight="1" spans="1:10">
      <c r="A3" s="5" t="s">
        <v>2</v>
      </c>
      <c r="B3" s="6" t="s">
        <v>22</v>
      </c>
      <c r="C3" s="6" t="s">
        <v>12</v>
      </c>
      <c r="D3" s="6" t="s">
        <v>23</v>
      </c>
      <c r="E3" s="6"/>
      <c r="F3" s="6" t="s">
        <v>15</v>
      </c>
    </row>
    <row r="4" s="1" customFormat="1" ht="51" customHeight="1" spans="1:10">
      <c r="A4" s="5"/>
      <c r="B4" s="6"/>
      <c r="C4" s="6"/>
      <c r="D4" s="7">
        <v>0.8</v>
      </c>
      <c r="E4" s="7">
        <v>0.2</v>
      </c>
      <c r="F4" s="6"/>
    </row>
    <row r="5" s="1" customFormat="1" ht="51" customHeight="1" spans="1:10">
      <c r="A5" s="8" t="s">
        <v>24</v>
      </c>
      <c r="B5" s="9" t="s">
        <v>5</v>
      </c>
      <c r="C5" s="9">
        <v>3634</v>
      </c>
      <c r="D5" s="10">
        <v>32526736.0199995</v>
      </c>
      <c r="E5" s="10">
        <v>0</v>
      </c>
      <c r="F5" s="10">
        <f>D5+E5</f>
        <v>32526736.0199995</v>
      </c>
    </row>
    <row r="6" s="1" customFormat="1" ht="51" customHeight="1" spans="1:10">
      <c r="A6" s="8"/>
      <c r="B6" s="10" t="s">
        <v>6</v>
      </c>
      <c r="C6" s="10">
        <v>2</v>
      </c>
      <c r="D6" s="10">
        <v>9255.43</v>
      </c>
      <c r="E6" s="10">
        <v>0</v>
      </c>
      <c r="F6" s="10">
        <f t="shared" ref="F6:F11" si="0">D6+E6</f>
        <v>9255.43</v>
      </c>
    </row>
    <row r="7" s="1" customFormat="1" ht="51" customHeight="1" spans="1:10">
      <c r="A7" s="8"/>
      <c r="B7" s="10" t="s">
        <v>7</v>
      </c>
      <c r="C7" s="10">
        <v>1</v>
      </c>
      <c r="D7" s="10">
        <v>15710.49</v>
      </c>
      <c r="E7" s="10">
        <v>0</v>
      </c>
      <c r="F7" s="10">
        <f t="shared" si="0"/>
        <v>15710.49</v>
      </c>
    </row>
    <row r="8" s="1" customFormat="1" ht="51" customHeight="1" spans="1:10">
      <c r="A8" s="8"/>
      <c r="B8" s="10" t="s">
        <v>8</v>
      </c>
      <c r="C8" s="10">
        <v>15</v>
      </c>
      <c r="D8" s="10">
        <v>125095.91</v>
      </c>
      <c r="E8" s="10">
        <v>0</v>
      </c>
      <c r="F8" s="10">
        <f t="shared" si="0"/>
        <v>125095.91</v>
      </c>
    </row>
    <row r="9" s="1" customFormat="1" ht="51" customHeight="1" spans="1:10">
      <c r="A9" s="8"/>
      <c r="B9" s="10" t="s">
        <v>9</v>
      </c>
      <c r="C9" s="10">
        <v>4</v>
      </c>
      <c r="D9" s="10">
        <v>26588.06</v>
      </c>
      <c r="E9" s="10">
        <v>0</v>
      </c>
      <c r="F9" s="10">
        <f t="shared" si="0"/>
        <v>26588.06</v>
      </c>
    </row>
    <row r="10" s="1" customFormat="1" ht="51" customHeight="1" spans="1:10">
      <c r="A10" s="8"/>
      <c r="B10" s="10" t="s">
        <v>10</v>
      </c>
      <c r="C10" s="10">
        <v>0</v>
      </c>
      <c r="D10" s="10">
        <v>0</v>
      </c>
      <c r="E10" s="10">
        <v>0</v>
      </c>
      <c r="F10" s="10">
        <f t="shared" si="0"/>
        <v>0</v>
      </c>
    </row>
    <row r="11" s="1" customFormat="1" ht="51" customHeight="1" spans="1:10">
      <c r="A11" s="8"/>
      <c r="B11" s="10" t="s">
        <v>25</v>
      </c>
      <c r="C11" s="10">
        <v>302</v>
      </c>
      <c r="D11" s="10">
        <v>2534679.21</v>
      </c>
      <c r="E11" s="10">
        <v>0</v>
      </c>
      <c r="F11" s="10">
        <f t="shared" si="0"/>
        <v>2534679.21</v>
      </c>
    </row>
    <row r="12" s="1" customFormat="1" ht="51" customHeight="1" spans="1:10">
      <c r="A12" s="10" t="s">
        <v>26</v>
      </c>
      <c r="B12" s="10"/>
      <c r="C12" s="10">
        <f>C5+C6+C7+C8+C9+C10</f>
        <v>3656</v>
      </c>
      <c r="D12" s="10">
        <f>D5+D6+D7+D8+D9+D10</f>
        <v>32703385.9099995</v>
      </c>
      <c r="E12" s="10">
        <f>E5+E6+E7+E8+E9+E10</f>
        <v>0</v>
      </c>
      <c r="F12" s="10">
        <f>F5+F6+F7+F8+F9+F10</f>
        <v>32703385.9099995</v>
      </c>
    </row>
  </sheetData>
  <mergeCells count="8">
    <mergeCell ref="A1:F1"/>
    <mergeCell ref="D3:E3"/>
    <mergeCell ref="A12:B12"/>
    <mergeCell ref="A3:A4"/>
    <mergeCell ref="A5:A11"/>
    <mergeCell ref="B3:B4"/>
    <mergeCell ref="C3:C4"/>
    <mergeCell ref="F3:F4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不要圆圆圆</cp:lastModifiedBy>
  <dcterms:created xsi:type="dcterms:W3CDTF">2023-05-22T07:51:00Z</dcterms:created>
  <dcterms:modified xsi:type="dcterms:W3CDTF">2026-01-23T02:45:23Z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8218AD9FF32C4673B6FD499411E444FD_13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