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07" firstSheet="5" activeTab="5"/>
  </bookViews>
  <sheets>
    <sheet name="机电国有202208-12" sheetId="4" state="hidden" r:id="rId1"/>
    <sheet name="弗迪第一批202204-202212" sheetId="3" state="hidden" r:id="rId2"/>
    <sheet name="弗迪第二批2022年8月-12月" sheetId="1" state="hidden" r:id="rId3"/>
    <sheet name="一次性奖励花名册" sheetId="2" state="hidden" r:id="rId4"/>
    <sheet name="Sheet1" sheetId="7" state="hidden" r:id="rId5"/>
    <sheet name="25年第一批第二次拨付汇总表" sheetId="25" r:id="rId6"/>
  </sheets>
  <definedNames>
    <definedName name="_xlnm._FilterDatabase" localSheetId="2" hidden="1">'弗迪第二批2022年8月-12月'!$A$3:$U$51</definedName>
    <definedName name="_xlnm.Print_Titles" localSheetId="2">'弗迪第二批2022年8月-12月'!$2:$4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<sst xmlns="http://schemas.openxmlformats.org/spreadsheetml/2006/main" count="680" uniqueCount="219">
  <si>
    <t>2023年企业新增岗位吸纳就业困难人员、高校毕业生和退役军人社保补贴花名册</t>
  </si>
  <si>
    <t xml:space="preserve">  填报单位：（盖章）  青海机电国有控股有限公司                                                                    </t>
  </si>
  <si>
    <t>序号</t>
  </si>
  <si>
    <t>姓  名</t>
  </si>
  <si>
    <t>性别</t>
  </si>
  <si>
    <t>民族</t>
  </si>
  <si>
    <t>人员类别</t>
  </si>
  <si>
    <t>身份证号</t>
  </si>
  <si>
    <t>合同开始时间</t>
  </si>
  <si>
    <t>合同截止时间</t>
  </si>
  <si>
    <t>实际缴费基数</t>
  </si>
  <si>
    <t>养老失业申报时间</t>
  </si>
  <si>
    <t>养老失业申报月</t>
  </si>
  <si>
    <t xml:space="preserve">养老金单位承担实际缴纳金额  </t>
  </si>
  <si>
    <t xml:space="preserve">失业金单位承担实际缴纳金额 </t>
  </si>
  <si>
    <t>医疗申报时间</t>
  </si>
  <si>
    <t>医疗申报月</t>
  </si>
  <si>
    <t xml:space="preserve">医疗金单位承担实际缴纳金额 </t>
  </si>
  <si>
    <t>每月金额</t>
  </si>
  <si>
    <t>申报月金额合计</t>
  </si>
  <si>
    <t>备注</t>
  </si>
  <si>
    <t>王玥</t>
  </si>
  <si>
    <t>女</t>
  </si>
  <si>
    <t>汉</t>
  </si>
  <si>
    <t>高校毕业生</t>
  </si>
  <si>
    <t>630102199812112929</t>
  </si>
  <si>
    <t>2022.8-2022.12</t>
  </si>
  <si>
    <t>龙建华</t>
  </si>
  <si>
    <t>男</t>
  </si>
  <si>
    <t>632223200006148032</t>
  </si>
  <si>
    <t>合计:</t>
  </si>
  <si>
    <t>说明：此表一式四份，人力资源和社会保障部门两份、财政部门、企业各一份；人员类别填写：高校毕业生、退伍军人、残疾人、城镇零就业家庭成员、城乡低保家庭成员。</t>
  </si>
  <si>
    <t>养老保险经办机构确认（盖章）                             医疗保险经办机构确认（盖章）                   失业保险经办机构确认（盖章）</t>
  </si>
  <si>
    <t xml:space="preserve">                                                          填表人：                        联系电话：</t>
  </si>
  <si>
    <t>2023年1月3日资料递交</t>
  </si>
  <si>
    <t xml:space="preserve">  填报单位：（盖章）青海弗迪电池有限公司                                                                      </t>
  </si>
  <si>
    <t xml:space="preserve">养老金单位承担实际缴纳金额 </t>
  </si>
  <si>
    <t>马英锦</t>
  </si>
  <si>
    <t>回</t>
  </si>
  <si>
    <t>632521199804121027</t>
  </si>
  <si>
    <t>2021.07.13</t>
  </si>
  <si>
    <t>2024.07.12</t>
  </si>
  <si>
    <t>2022.04-2022.12</t>
  </si>
  <si>
    <t>2022.06-2022.12</t>
  </si>
  <si>
    <t>朱政顺</t>
  </si>
  <si>
    <t>632123199701122175</t>
  </si>
  <si>
    <t>2021.07.16</t>
  </si>
  <si>
    <t>2024.07.15</t>
  </si>
  <si>
    <t>郑有存</t>
  </si>
  <si>
    <t>632126199807142720</t>
  </si>
  <si>
    <t>谢艳虹</t>
  </si>
  <si>
    <t>632124199710243629</t>
  </si>
  <si>
    <t>盛昊明</t>
  </si>
  <si>
    <t>632126199810302713</t>
  </si>
  <si>
    <t>欧立斌</t>
  </si>
  <si>
    <t>632125199812221312</t>
  </si>
  <si>
    <t>刘彩凤</t>
  </si>
  <si>
    <t>630105199711110640</t>
  </si>
  <si>
    <t>马银强</t>
  </si>
  <si>
    <t>632124199712235315</t>
  </si>
  <si>
    <t>陈得清</t>
  </si>
  <si>
    <t>630121199603030520</t>
  </si>
  <si>
    <t>2022.04-2022.04</t>
  </si>
  <si>
    <t>逯亚萍</t>
  </si>
  <si>
    <t>632123199901034946</t>
  </si>
  <si>
    <t>冶佳俊</t>
  </si>
  <si>
    <t>632122199702064214</t>
  </si>
  <si>
    <t>张倩</t>
  </si>
  <si>
    <t>62232319961202082X</t>
  </si>
  <si>
    <t>养老保险经办机构确认（盖章）                    医疗保险经办机构确认（盖章）                   失业保险经办机构确认（盖章）</t>
  </si>
  <si>
    <t xml:space="preserve">                                                          填表人：贾海燕                        联系电话：18195781117</t>
  </si>
  <si>
    <t>2022年1月4日资料递交</t>
  </si>
  <si>
    <t>医疗金单位承担实际缴纳金额</t>
  </si>
  <si>
    <t>备注毕业时间</t>
  </si>
  <si>
    <t>李晓燕</t>
  </si>
  <si>
    <t>土族</t>
  </si>
  <si>
    <t>632126199801221620</t>
  </si>
  <si>
    <t>2022.07.28</t>
  </si>
  <si>
    <t>2025.07.27</t>
  </si>
  <si>
    <t>2022.08-2022.12</t>
  </si>
  <si>
    <t>祁明芳</t>
  </si>
  <si>
    <t>汉族</t>
  </si>
  <si>
    <t>632124199906081246</t>
  </si>
  <si>
    <t>王云燕</t>
  </si>
  <si>
    <t>632123199906244942</t>
  </si>
  <si>
    <t>张红燕</t>
  </si>
  <si>
    <t>632124199804300022</t>
  </si>
  <si>
    <t>李海霞</t>
  </si>
  <si>
    <t>632125199902211329</t>
  </si>
  <si>
    <t>冶国兰</t>
  </si>
  <si>
    <t>回族</t>
  </si>
  <si>
    <t>630122199706157926</t>
  </si>
  <si>
    <t>马小琴</t>
  </si>
  <si>
    <t>630121199908105941</t>
  </si>
  <si>
    <t>丁晓霞</t>
  </si>
  <si>
    <t>630121199909265920</t>
  </si>
  <si>
    <t>马桂英</t>
  </si>
  <si>
    <t>632124199909264742</t>
  </si>
  <si>
    <t>李贤丽</t>
  </si>
  <si>
    <t>63212320000908004X</t>
  </si>
  <si>
    <t>宋有慧</t>
  </si>
  <si>
    <t>632126199911242967</t>
  </si>
  <si>
    <t>李悦</t>
  </si>
  <si>
    <t>632123200012243866</t>
  </si>
  <si>
    <t>张艳</t>
  </si>
  <si>
    <t>63010319990902004X</t>
  </si>
  <si>
    <t>何海青</t>
  </si>
  <si>
    <t>632123199911127783</t>
  </si>
  <si>
    <t>徐维玲</t>
  </si>
  <si>
    <t>632123200004042845</t>
  </si>
  <si>
    <t>周玉银</t>
  </si>
  <si>
    <t>632221199911080340</t>
  </si>
  <si>
    <t>温生椿</t>
  </si>
  <si>
    <t>632126200002180020</t>
  </si>
  <si>
    <t>2022.10-2022.12</t>
  </si>
  <si>
    <t>马晓瑾</t>
  </si>
  <si>
    <t>632122199810290040</t>
  </si>
  <si>
    <t>马文花</t>
  </si>
  <si>
    <t>632122199608156884</t>
  </si>
  <si>
    <t>赵国存</t>
  </si>
  <si>
    <t>632126199910110129</t>
  </si>
  <si>
    <t>应晓慧</t>
  </si>
  <si>
    <t>630121199810147908</t>
  </si>
  <si>
    <t>段银娟</t>
  </si>
  <si>
    <t>632126199910220109</t>
  </si>
  <si>
    <t>张永迎</t>
  </si>
  <si>
    <t>632124199807227895</t>
  </si>
  <si>
    <t>张谦</t>
  </si>
  <si>
    <t>蒙古族</t>
  </si>
  <si>
    <t>632223199905040572</t>
  </si>
  <si>
    <t>张强</t>
  </si>
  <si>
    <t>632122199807135912</t>
  </si>
  <si>
    <t>童国翔</t>
  </si>
  <si>
    <t>630121200004242711</t>
  </si>
  <si>
    <t>郑贵贤</t>
  </si>
  <si>
    <t>632126199909072719</t>
  </si>
  <si>
    <t>马溟min</t>
  </si>
  <si>
    <t>632122199602107539</t>
  </si>
  <si>
    <t>高文杰</t>
  </si>
  <si>
    <t>630102200006290814</t>
  </si>
  <si>
    <t>赵海萍</t>
  </si>
  <si>
    <t>630121199906107986</t>
  </si>
  <si>
    <t>马丽梅</t>
  </si>
  <si>
    <t>630121199903105942</t>
  </si>
  <si>
    <t>李菊花</t>
  </si>
  <si>
    <t>632126199905064121</t>
  </si>
  <si>
    <t>张存兄</t>
  </si>
  <si>
    <t>630121199705248045</t>
  </si>
  <si>
    <t>吴艳</t>
  </si>
  <si>
    <t>632123199906287408</t>
  </si>
  <si>
    <t>隆雪斌</t>
  </si>
  <si>
    <t>藏族</t>
  </si>
  <si>
    <t>632122200101117056</t>
  </si>
  <si>
    <t>2022.08.02</t>
  </si>
  <si>
    <t>2025.08.01</t>
  </si>
  <si>
    <t>2022.09-2022.12</t>
  </si>
  <si>
    <t>达雨佳</t>
  </si>
  <si>
    <t>63212219980305156X</t>
  </si>
  <si>
    <t>2022.08.03</t>
  </si>
  <si>
    <t>2025.08.02</t>
  </si>
  <si>
    <t>张英</t>
  </si>
  <si>
    <t>632122200001015220</t>
  </si>
  <si>
    <t>魏莉莉</t>
  </si>
  <si>
    <t>632122199810284521</t>
  </si>
  <si>
    <t>冶占军</t>
  </si>
  <si>
    <t>632122199705242530</t>
  </si>
  <si>
    <t>赵英俊</t>
  </si>
  <si>
    <t>632122200001157026</t>
  </si>
  <si>
    <t>马进虎</t>
  </si>
  <si>
    <t>632122199606265518</t>
  </si>
  <si>
    <t>2022.12-2022.12</t>
  </si>
  <si>
    <t>杨文秀</t>
  </si>
  <si>
    <t>632122200001061526</t>
  </si>
  <si>
    <t>企业新增岗位吸纳就业困难人员、高校毕业生和退役军人一次性奖励花名册</t>
  </si>
  <si>
    <t>申报单位：（盖章）                                                                                单位：元</t>
  </si>
  <si>
    <t>联系电话</t>
  </si>
  <si>
    <t>家庭住址</t>
  </si>
  <si>
    <t>补贴金额</t>
  </si>
  <si>
    <t>青海省西宁市城西区兴海路30号能源小区7栋2单元221室</t>
  </si>
  <si>
    <t xml:space="preserve">                                                                                    填表人：           填表日期：</t>
  </si>
  <si>
    <t>2023年企业新增岗位吸纳就业困难人员社会保险补贴及一次性奖励审批拨付明细表</t>
  </si>
  <si>
    <t xml:space="preserve"> 单位名称：西宁市城中区就业服务局                                                                                            单位：人、元</t>
  </si>
  <si>
    <t>单位名称</t>
  </si>
  <si>
    <t>高校毕业生人数</t>
  </si>
  <si>
    <t>就业困难人员人数</t>
  </si>
  <si>
    <t>退役士兵人数</t>
  </si>
  <si>
    <t>残疾人
人数</t>
  </si>
  <si>
    <t>人数合计</t>
  </si>
  <si>
    <t>养老保险补贴
（元）</t>
  </si>
  <si>
    <t>失业保险补贴
（元）</t>
  </si>
  <si>
    <t>医疗保险补贴
（元）</t>
  </si>
  <si>
    <t>社保补贴小计</t>
  </si>
  <si>
    <t>一次性奖励
（元）</t>
  </si>
  <si>
    <t>补贴合计</t>
  </si>
  <si>
    <t xml:space="preserve">青海弗迪电池有限公司 </t>
  </si>
  <si>
    <t xml:space="preserve">青海机电国有控股有限公司 </t>
  </si>
  <si>
    <t>补贴合计：</t>
  </si>
  <si>
    <t>2025年重点行业中小微企业社会保险补贴（个人部分）明细表</t>
  </si>
  <si>
    <t>2023届离校未就业高校毕业生人数</t>
  </si>
  <si>
    <t>2024届离校未就业高校毕业生人数</t>
  </si>
  <si>
    <t>2025届高校毕业生人数</t>
  </si>
  <si>
    <t>医疗保险补贴（元）</t>
  </si>
  <si>
    <t>社保补贴合计</t>
  </si>
  <si>
    <t>西宁春凡大药房有限公司</t>
  </si>
  <si>
    <t>/</t>
  </si>
  <si>
    <t>西宁春国大药房有限公司</t>
  </si>
  <si>
    <t>青海华联综合超市有限公司城中花园南街分公司</t>
  </si>
  <si>
    <t>青海泓科通信科技有限公司</t>
  </si>
  <si>
    <t>青海西海都市报文化传媒有限公司</t>
  </si>
  <si>
    <t>北京同仁堂西宁药店有限责任公司</t>
  </si>
  <si>
    <t>青海途盛源汽车销售服务有限公司</t>
  </si>
  <si>
    <t>青海昌民堂大药房有限公司</t>
  </si>
  <si>
    <t>青海瑞拓医疗器械有限公司</t>
  </si>
  <si>
    <t>青海晟辉商贸有限公司</t>
  </si>
  <si>
    <t>青海德生堂大药房有限公司</t>
  </si>
  <si>
    <t>青海仁安物业有限公司</t>
  </si>
  <si>
    <t>西宁三榆大酒店有限公司</t>
  </si>
  <si>
    <t>青海昆仑明祖贸易股份有限公司</t>
  </si>
  <si>
    <t>西宁睿目眼镜销售有限公司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</si>
</sst>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20"/>
      <name val="宋体"/>
      <charset val="134"/>
      <scheme val="major"/>
    </font>
    <font>
      <b/>
      <sz val="10"/>
      <name val="宋体"/>
      <charset val="134"/>
    </font>
    <font>
      <sz val="10"/>
      <name val="宋体"/>
      <charset val="134"/>
    </font>
    <font>
      <sz val="12"/>
      <name val="宋体"/>
      <charset val="134"/>
    </font>
    <font>
      <sz val="9"/>
      <name val="宋体"/>
      <charset val="134"/>
    </font>
    <font>
      <sz val="10"/>
      <color theme="1"/>
      <name val="宋体"/>
      <charset val="134"/>
      <scheme val="minor"/>
    </font>
    <font>
      <sz val="10"/>
      <color theme="1"/>
      <name val="宋体"/>
      <charset val="134"/>
    </font>
    <font>
      <sz val="9"/>
      <name val="宋体"/>
      <charset val="134"/>
      <scheme val="minor"/>
    </font>
    <font>
      <sz val="9"/>
      <color theme="1"/>
      <name val="宋体"/>
      <charset val="134"/>
      <scheme val="minor"/>
    </font>
    <font>
      <sz val="9"/>
      <color theme="1"/>
      <name val="宋体"/>
      <charset val="134"/>
    </font>
    <font>
      <b/>
      <sz val="9"/>
      <name val="宋体"/>
      <charset val="134"/>
    </font>
    <font>
      <sz val="14"/>
      <color theme="1"/>
      <name val="宋体"/>
      <charset val="134"/>
    </font>
    <font>
      <sz val="12"/>
      <color theme="1"/>
      <name val="宋体"/>
      <charset val="134"/>
      <scheme val="minor"/>
    </font>
    <font>
      <sz val="12"/>
      <color theme="1"/>
      <name val="仿宋"/>
      <charset val="134"/>
    </font>
    <font>
      <sz val="9"/>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5" borderId="12" applyNumberFormat="0" applyAlignment="0" applyProtection="0">
      <alignment vertical="center"/>
    </xf>
    <xf numFmtId="0" fontId="25" fillId="6" borderId="13" applyNumberFormat="0" applyAlignment="0" applyProtection="0">
      <alignment vertical="center"/>
    </xf>
    <xf numFmtId="0" fontId="26" fillId="6" borderId="12" applyNumberFormat="0" applyAlignment="0" applyProtection="0">
      <alignment vertical="center"/>
    </xf>
    <xf numFmtId="0" fontId="27" fillId="7"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cellStyleXfs>
  <cellXfs count="105">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0" xfId="0" applyFont="1" applyFill="1" applyBorder="1" applyAlignment="1">
      <alignment vertical="center"/>
    </xf>
    <xf numFmtId="0" fontId="4" fillId="0" borderId="0" xfId="0" applyFont="1" applyFill="1" applyBorder="1" applyAlignment="1">
      <alignment vertical="center"/>
    </xf>
    <xf numFmtId="0" fontId="3" fillId="0" borderId="3"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0" xfId="0" applyFont="1" applyFill="1" applyAlignment="1">
      <alignment horizontal="left"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4" xfId="0" applyFont="1" applyFill="1" applyBorder="1" applyAlignment="1">
      <alignment horizontal="center" vertical="center"/>
    </xf>
    <xf numFmtId="0" fontId="5" fillId="0" borderId="2"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 xfId="0" applyFont="1" applyFill="1" applyBorder="1" applyAlignment="1">
      <alignment horizontal="center" vertical="center" wrapText="1"/>
    </xf>
    <xf numFmtId="0" fontId="0" fillId="0" borderId="0" xfId="0" applyAlignment="1">
      <alignment horizontal="left" vertical="center"/>
    </xf>
    <xf numFmtId="0" fontId="10" fillId="0" borderId="1" xfId="0" applyFont="1" applyBorder="1" applyAlignment="1">
      <alignment horizontal="center" vertical="center" wrapText="1"/>
    </xf>
    <xf numFmtId="0" fontId="0" fillId="0" borderId="1" xfId="0"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top" wrapText="1"/>
    </xf>
    <xf numFmtId="0" fontId="9" fillId="0" borderId="1" xfId="0" applyFont="1" applyBorder="1">
      <alignment vertical="center"/>
    </xf>
    <xf numFmtId="0" fontId="0" fillId="0" borderId="1" xfId="0" applyBorder="1">
      <alignment vertical="center"/>
    </xf>
    <xf numFmtId="0" fontId="10" fillId="0" borderId="0" xfId="0" applyFont="1" applyAlignment="1">
      <alignment horizontal="center" vertical="top" wrapText="1"/>
    </xf>
    <xf numFmtId="0" fontId="10" fillId="0" borderId="0" xfId="0" applyFont="1">
      <alignment vertical="center"/>
    </xf>
    <xf numFmtId="0" fontId="10" fillId="0" borderId="0" xfId="0" applyFont="1" applyAlignment="1">
      <alignment horizontal="left" vertical="center"/>
    </xf>
    <xf numFmtId="0" fontId="10" fillId="2" borderId="0" xfId="0" applyFont="1" applyFill="1" applyAlignment="1">
      <alignment horizontal="left" vertical="center"/>
    </xf>
    <xf numFmtId="0" fontId="10" fillId="2" borderId="0" xfId="0" applyFont="1" applyFill="1">
      <alignment vertical="center"/>
    </xf>
    <xf numFmtId="0" fontId="12" fillId="0" borderId="0" xfId="0" applyFont="1" applyAlignment="1">
      <alignment horizontal="center"/>
    </xf>
    <xf numFmtId="0" fontId="12" fillId="0" borderId="0" xfId="0" applyFont="1" applyAlignment="1">
      <alignment horizontal="left"/>
    </xf>
    <xf numFmtId="0" fontId="12" fillId="2" borderId="0" xfId="0" applyFont="1" applyFill="1" applyAlignment="1">
      <alignment horizontal="left"/>
    </xf>
    <xf numFmtId="0" fontId="12" fillId="2" borderId="0" xfId="0" applyFont="1" applyFill="1" applyAlignment="1">
      <alignment horizontal="center"/>
    </xf>
    <xf numFmtId="0" fontId="10" fillId="0" borderId="3" xfId="0" applyFont="1" applyBorder="1" applyAlignment="1">
      <alignment horizontal="left" vertical="center"/>
    </xf>
    <xf numFmtId="0" fontId="10" fillId="2" borderId="3" xfId="0" applyFont="1" applyFill="1" applyBorder="1" applyAlignment="1">
      <alignment horizontal="left" vertical="center"/>
    </xf>
    <xf numFmtId="0" fontId="10" fillId="0" borderId="1" xfId="0" applyFont="1" applyFill="1" applyBorder="1" applyAlignment="1">
      <alignment horizontal="left" vertical="center" wrapText="1"/>
    </xf>
    <xf numFmtId="0" fontId="10" fillId="0" borderId="1" xfId="0" applyFont="1" applyBorder="1" applyAlignment="1">
      <alignment horizontal="center" vertical="top" wrapText="1"/>
    </xf>
    <xf numFmtId="0" fontId="10" fillId="0" borderId="5" xfId="0" applyFont="1" applyBorder="1" applyAlignment="1">
      <alignment horizontal="center" vertical="top" wrapText="1"/>
    </xf>
    <xf numFmtId="0" fontId="10" fillId="0" borderId="7" xfId="0" applyFont="1" applyBorder="1" applyAlignment="1">
      <alignment horizontal="center" vertical="top" wrapText="1"/>
    </xf>
    <xf numFmtId="0" fontId="10" fillId="0" borderId="8" xfId="0" applyFont="1" applyBorder="1" applyAlignment="1">
      <alignment horizontal="center" vertical="center" wrapText="1"/>
    </xf>
    <xf numFmtId="0" fontId="10" fillId="0" borderId="6" xfId="0" applyFont="1" applyBorder="1" applyAlignment="1">
      <alignment horizontal="center" vertical="top" wrapText="1"/>
    </xf>
    <xf numFmtId="0" fontId="10" fillId="0" borderId="1" xfId="0" applyFont="1" applyBorder="1" applyAlignment="1">
      <alignment horizontal="left"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Fill="1" applyBorder="1" applyAlignment="1">
      <alignment horizontal="center" vertical="center" wrapText="1"/>
    </xf>
    <xf numFmtId="49" fontId="10" fillId="0" borderId="4" xfId="0" applyNumberFormat="1" applyFont="1" applyFill="1" applyBorder="1" applyAlignment="1">
      <alignment horizontal="left" vertical="top" wrapText="1"/>
    </xf>
    <xf numFmtId="0" fontId="10" fillId="0" borderId="4"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0" borderId="0" xfId="0" applyFont="1" applyAlignment="1">
      <alignment horizontal="left" vertical="top" wrapText="1"/>
    </xf>
    <xf numFmtId="0" fontId="10" fillId="2" borderId="0" xfId="0" applyFont="1" applyFill="1" applyAlignment="1">
      <alignment horizontal="left" vertical="top" wrapText="1"/>
    </xf>
    <xf numFmtId="0" fontId="10" fillId="0" borderId="0" xfId="0" applyFont="1" applyAlignment="1">
      <alignment horizontal="left" vertical="center" wrapText="1"/>
    </xf>
    <xf numFmtId="0" fontId="10" fillId="2" borderId="0" xfId="0" applyFont="1" applyFill="1" applyAlignment="1">
      <alignment horizontal="left" vertical="center" wrapText="1"/>
    </xf>
    <xf numFmtId="0" fontId="10" fillId="0" borderId="0" xfId="0" applyFont="1" applyAlignment="1">
      <alignment horizontal="center" vertical="center"/>
    </xf>
    <xf numFmtId="0" fontId="10" fillId="2" borderId="0" xfId="0" applyFont="1" applyFill="1" applyAlignment="1">
      <alignment horizontal="center" vertical="center"/>
    </xf>
    <xf numFmtId="0" fontId="0" fillId="0" borderId="0" xfId="0" applyAlignment="1">
      <alignment horizontal="center" vertical="top" wrapText="1"/>
    </xf>
    <xf numFmtId="0" fontId="13" fillId="0" borderId="0" xfId="0" applyFont="1" applyAlignment="1">
      <alignment horizontal="center"/>
    </xf>
    <xf numFmtId="0" fontId="14" fillId="0" borderId="3" xfId="0" applyFont="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top" wrapText="1"/>
    </xf>
    <xf numFmtId="0" fontId="7" fillId="0" borderId="5" xfId="0" applyFont="1" applyBorder="1" applyAlignment="1">
      <alignment horizontal="center" vertical="top" wrapText="1"/>
    </xf>
    <xf numFmtId="0" fontId="7" fillId="0" borderId="7" xfId="0" applyFont="1" applyBorder="1" applyAlignment="1">
      <alignment horizontal="center" vertical="top" wrapText="1"/>
    </xf>
    <xf numFmtId="0" fontId="7" fillId="0" borderId="8" xfId="0" applyFont="1" applyBorder="1" applyAlignment="1">
      <alignment horizontal="center" vertical="center" wrapText="1"/>
    </xf>
    <xf numFmtId="0" fontId="7" fillId="0" borderId="6" xfId="0" applyFont="1" applyBorder="1" applyAlignment="1">
      <alignment horizontal="center" vertical="top" wrapText="1"/>
    </xf>
    <xf numFmtId="0" fontId="7" fillId="0" borderId="1" xfId="0" applyFont="1" applyBorder="1" applyAlignment="1">
      <alignment horizontal="left"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15" fillId="0" borderId="4" xfId="0" applyFont="1" applyBorder="1" applyAlignment="1">
      <alignment horizontal="center" vertical="center" wrapText="1"/>
    </xf>
    <xf numFmtId="49" fontId="15" fillId="0" borderId="4" xfId="0" applyNumberFormat="1" applyFont="1" applyBorder="1" applyAlignment="1">
      <alignment horizontal="left" vertical="top" wrapText="1"/>
    </xf>
    <xf numFmtId="0" fontId="15" fillId="2" borderId="4" xfId="0" applyFont="1" applyFill="1" applyBorder="1" applyAlignment="1">
      <alignment horizontal="center" vertical="center" wrapText="1"/>
    </xf>
    <xf numFmtId="0" fontId="0" fillId="0" borderId="0" xfId="0" applyNumberFormat="1">
      <alignment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14" fillId="0" borderId="0" xfId="0" applyFont="1" applyAlignment="1">
      <alignment horizontal="left" vertical="top" wrapText="1"/>
    </xf>
    <xf numFmtId="0" fontId="14" fillId="0" borderId="0" xfId="0"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horizontal="left" vertical="center"/>
    </xf>
    <xf numFmtId="0" fontId="10" fillId="0" borderId="1" xfId="0" applyFont="1" applyBorder="1" applyAlignment="1">
      <alignment horizontal="left" vertical="center"/>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9" fillId="0" borderId="1" xfId="0" applyFont="1" applyBorder="1" applyAlignment="1">
      <alignment horizontal="justify" vertical="top"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left" vertical="center" wrapText="1"/>
    </xf>
    <xf numFmtId="0" fontId="9" fillId="0" borderId="4" xfId="0" applyFont="1" applyBorder="1" applyAlignment="1" quotePrefix="1">
      <alignment horizontal="left" vertical="center" wrapText="1"/>
    </xf>
    <xf numFmtId="49" fontId="15" fillId="0" borderId="4" xfId="0" applyNumberFormat="1" applyFont="1" applyBorder="1" applyAlignment="1" quotePrefix="1">
      <alignment horizontal="left" vertical="top" wrapText="1"/>
    </xf>
    <xf numFmtId="0" fontId="10" fillId="0" borderId="4" xfId="0" applyFont="1" applyFill="1" applyBorder="1" applyAlignment="1" quotePrefix="1">
      <alignment horizontal="left" vertical="center" wrapText="1"/>
    </xf>
    <xf numFmtId="0" fontId="9"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21</xdr:col>
      <xdr:colOff>533400</xdr:colOff>
      <xdr:row>11</xdr:row>
      <xdr:rowOff>200025</xdr:rowOff>
    </xdr:from>
    <xdr:ext cx="309880" cy="281305"/>
    <xdr:sp>
      <xdr:nvSpPr>
        <xdr:cNvPr id="2" name="文本框 1"/>
        <xdr:cNvSpPr txBox="1"/>
      </xdr:nvSpPr>
      <xdr:spPr>
        <a:xfrm>
          <a:off x="11236960" y="4111625"/>
          <a:ext cx="309880" cy="28130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endParaRPr lang="zh-CN" altLang="en-US" sz="1100"/>
        </a:p>
      </xdr:txBody>
    </xdr:sp>
    <xdr:clientData/>
  </xdr:oneCellAnchor>
  <xdr:oneCellAnchor>
    <xdr:from>
      <xdr:col>12</xdr:col>
      <xdr:colOff>321310</xdr:colOff>
      <xdr:row>5</xdr:row>
      <xdr:rowOff>201930</xdr:rowOff>
    </xdr:from>
    <xdr:ext cx="309880" cy="1321435"/>
    <xdr:sp>
      <xdr:nvSpPr>
        <xdr:cNvPr id="4" name="矩形 3"/>
        <xdr:cNvSpPr/>
      </xdr:nvSpPr>
      <xdr:spPr>
        <a:xfrm rot="1320000">
          <a:off x="6259830" y="2124710"/>
          <a:ext cx="309880" cy="1321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pPr algn="ctr"/>
          <a:endParaRPr lang="zh-CN" altLang="en-US" sz="7200" b="1">
            <a:solidFill>
              <a:schemeClr val="bg2"/>
            </a:solidFill>
            <a:effectLst>
              <a:innerShdw blurRad="63500" dist="50800" dir="13500000">
                <a:srgbClr val="000000">
                  <a:alpha val="50000"/>
                </a:srgbClr>
              </a:innerShdw>
            </a:effectLst>
          </a:endParaRPr>
        </a:p>
      </xdr:txBody>
    </xdr:sp>
    <xdr:clientData/>
  </xdr:oneCellAnchor>
  <xdr:oneCellAnchor>
    <xdr:from>
      <xdr:col>8</xdr:col>
      <xdr:colOff>312420</xdr:colOff>
      <xdr:row>24</xdr:row>
      <xdr:rowOff>1905</xdr:rowOff>
    </xdr:from>
    <xdr:ext cx="7511415" cy="1321435"/>
    <xdr:sp>
      <xdr:nvSpPr>
        <xdr:cNvPr id="5" name="矩形 4"/>
        <xdr:cNvSpPr/>
      </xdr:nvSpPr>
      <xdr:spPr>
        <a:xfrm rot="1440000">
          <a:off x="4258310" y="8222615"/>
          <a:ext cx="7511415" cy="1321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pPr algn="ctr"/>
          <a:endParaRPr lang="zh-CN" altLang="en-US" sz="7200" b="1">
            <a:solidFill>
              <a:schemeClr val="bg2"/>
            </a:solidFill>
            <a:effectLst>
              <a:innerShdw blurRad="63500" dist="50800" dir="13500000">
                <a:srgbClr val="000000">
                  <a:alpha val="50000"/>
                </a:srgbClr>
              </a:innerShdw>
            </a:effectLst>
          </a:endParaRPr>
        </a:p>
      </xdr:txBody>
    </xdr:sp>
    <xdr:clientData/>
  </xdr:oneCellAnchor>
  <xdr:oneCellAnchor>
    <xdr:from>
      <xdr:col>8</xdr:col>
      <xdr:colOff>438785</xdr:colOff>
      <xdr:row>27</xdr:row>
      <xdr:rowOff>293370</xdr:rowOff>
    </xdr:from>
    <xdr:ext cx="1292225" cy="4265295"/>
    <xdr:sp>
      <xdr:nvSpPr>
        <xdr:cNvPr id="6" name="矩形 5"/>
        <xdr:cNvSpPr/>
      </xdr:nvSpPr>
      <xdr:spPr>
        <a:xfrm rot="2880000">
          <a:off x="2898140" y="10995025"/>
          <a:ext cx="4265295" cy="1292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pPr algn="ctr"/>
          <a:endParaRPr lang="zh-CN" altLang="en-US" sz="7200" b="1">
            <a:solidFill>
              <a:schemeClr val="bg2"/>
            </a:solidFill>
            <a:effectLst>
              <a:innerShdw blurRad="63500" dist="50800" dir="13500000">
                <a:srgbClr val="000000">
                  <a:alpha val="50000"/>
                </a:srgbClr>
              </a:innerShdw>
            </a:effectLst>
          </a:endParaR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V263" sqref="V263"/>
    </sheetView>
  </sheetViews>
  <sheetFormatPr defaultColWidth="9" defaultRowHeight="13.5"/>
  <cols>
    <col min="1" max="1" width="2.75" customWidth="1"/>
    <col min="2" max="2" width="6.38333333333333" customWidth="1"/>
    <col min="3" max="3" width="3.63333333333333" customWidth="1"/>
    <col min="4" max="4" width="3.75" customWidth="1"/>
    <col min="5" max="5" width="4.75" customWidth="1"/>
    <col min="6" max="6" width="9.5" style="32" customWidth="1"/>
    <col min="7" max="7" width="7.25" customWidth="1"/>
    <col min="8" max="9" width="6.63333333333333" customWidth="1"/>
    <col min="10" max="10" width="6.13333333333333" customWidth="1"/>
    <col min="11" max="11" width="6.75" customWidth="1"/>
    <col min="12" max="12" width="5.13333333333333" customWidth="1"/>
    <col min="13" max="13" width="9.25" customWidth="1"/>
    <col min="14" max="14" width="5" customWidth="1"/>
    <col min="15" max="15" width="8.75" customWidth="1"/>
    <col min="16" max="16" width="7" customWidth="1"/>
    <col min="17" max="17" width="5.63333333333333" customWidth="1"/>
    <col min="18" max="18" width="6.25" customWidth="1"/>
    <col min="19" max="19" width="6.38333333333333" customWidth="1"/>
    <col min="20" max="20" width="7.25" customWidth="1"/>
    <col min="21" max="21" width="7.63333333333333" customWidth="1"/>
  </cols>
  <sheetData>
    <row r="1" ht="36.75" customHeight="1" spans="1:22">
      <c r="A1" s="95" t="s">
        <v>0</v>
      </c>
      <c r="B1" s="95"/>
      <c r="C1" s="95"/>
      <c r="D1" s="95"/>
      <c r="E1" s="95"/>
      <c r="F1" s="96"/>
      <c r="G1" s="95"/>
      <c r="H1" s="95"/>
      <c r="I1" s="95"/>
      <c r="J1" s="95"/>
      <c r="K1" s="95"/>
      <c r="L1" s="95"/>
      <c r="M1" s="95"/>
      <c r="N1" s="95"/>
      <c r="O1" s="95"/>
      <c r="P1" s="95"/>
      <c r="Q1" s="95"/>
      <c r="R1" s="95"/>
      <c r="S1" s="95"/>
      <c r="T1" s="95"/>
      <c r="U1" s="95"/>
    </row>
    <row r="2" ht="33" customHeight="1" spans="1:22">
      <c r="A2" s="74" t="s">
        <v>1</v>
      </c>
      <c r="B2" s="74"/>
      <c r="C2" s="74"/>
      <c r="D2" s="74"/>
      <c r="E2" s="74"/>
      <c r="F2" s="74"/>
      <c r="G2" s="74"/>
      <c r="H2" s="74"/>
      <c r="I2" s="74"/>
      <c r="J2" s="74"/>
      <c r="K2" s="74"/>
      <c r="L2" s="74"/>
      <c r="M2" s="74"/>
      <c r="N2" s="74"/>
      <c r="O2" s="74"/>
      <c r="P2" s="74"/>
      <c r="Q2" s="74"/>
      <c r="R2" s="74"/>
      <c r="S2" s="74"/>
      <c r="T2" s="74"/>
      <c r="U2" s="74"/>
    </row>
    <row r="3" ht="30.95" customHeight="1" spans="1:22">
      <c r="A3" s="33" t="s">
        <v>2</v>
      </c>
      <c r="B3" s="33" t="s">
        <v>3</v>
      </c>
      <c r="C3" s="33" t="s">
        <v>4</v>
      </c>
      <c r="D3" s="33" t="s">
        <v>5</v>
      </c>
      <c r="E3" s="33" t="s">
        <v>6</v>
      </c>
      <c r="F3" s="57" t="s">
        <v>7</v>
      </c>
      <c r="G3" s="33" t="s">
        <v>8</v>
      </c>
      <c r="H3" s="33" t="s">
        <v>9</v>
      </c>
      <c r="I3" s="33" t="s">
        <v>10</v>
      </c>
      <c r="J3" s="33" t="s">
        <v>11</v>
      </c>
      <c r="K3" s="33" t="s">
        <v>12</v>
      </c>
      <c r="L3" s="52" t="s">
        <v>13</v>
      </c>
      <c r="M3" s="52"/>
      <c r="N3" s="53" t="s">
        <v>14</v>
      </c>
      <c r="O3" s="54"/>
      <c r="P3" s="33" t="s">
        <v>15</v>
      </c>
      <c r="Q3" s="55" t="s">
        <v>16</v>
      </c>
      <c r="R3" s="33" t="s">
        <v>10</v>
      </c>
      <c r="S3" s="54" t="s">
        <v>17</v>
      </c>
      <c r="T3" s="56"/>
      <c r="U3" s="97"/>
    </row>
    <row r="4" ht="38.1" customHeight="1" spans="1:22">
      <c r="A4" s="33"/>
      <c r="B4" s="33"/>
      <c r="C4" s="33"/>
      <c r="D4" s="33"/>
      <c r="E4" s="33"/>
      <c r="F4" s="57"/>
      <c r="G4" s="33"/>
      <c r="H4" s="33"/>
      <c r="I4" s="33"/>
      <c r="J4" s="33"/>
      <c r="K4" s="33"/>
      <c r="L4" s="33" t="s">
        <v>18</v>
      </c>
      <c r="M4" s="33" t="s">
        <v>19</v>
      </c>
      <c r="N4" s="33" t="s">
        <v>18</v>
      </c>
      <c r="O4" s="58" t="s">
        <v>19</v>
      </c>
      <c r="P4" s="33"/>
      <c r="Q4" s="59"/>
      <c r="R4" s="33"/>
      <c r="S4" s="60" t="s">
        <v>18</v>
      </c>
      <c r="T4" s="33" t="s">
        <v>19</v>
      </c>
      <c r="U4" s="33" t="s">
        <v>20</v>
      </c>
    </row>
    <row r="5" ht="26.1" customHeight="1" spans="1:22">
      <c r="A5" s="98">
        <v>1</v>
      </c>
      <c r="B5" s="98" t="s">
        <v>21</v>
      </c>
      <c r="C5" s="98" t="s">
        <v>22</v>
      </c>
      <c r="D5" s="98" t="s">
        <v>23</v>
      </c>
      <c r="E5" s="98" t="s">
        <v>24</v>
      </c>
      <c r="F5" s="105" t="s">
        <v>25</v>
      </c>
      <c r="G5" s="98">
        <v>2022.8</v>
      </c>
      <c r="H5" s="98">
        <v>2025.7</v>
      </c>
      <c r="I5" s="98">
        <v>4825</v>
      </c>
      <c r="J5" s="98" t="s">
        <v>26</v>
      </c>
      <c r="K5" s="98">
        <v>5</v>
      </c>
      <c r="L5" s="98">
        <v>772</v>
      </c>
      <c r="M5" s="98">
        <v>3860</v>
      </c>
      <c r="N5" s="98">
        <v>24.13</v>
      </c>
      <c r="O5" s="98">
        <v>120.65</v>
      </c>
      <c r="P5" s="98" t="s">
        <v>26</v>
      </c>
      <c r="Q5" s="98">
        <v>5</v>
      </c>
      <c r="R5" s="98">
        <v>4825</v>
      </c>
      <c r="S5" s="98">
        <v>289.5</v>
      </c>
      <c r="T5" s="98">
        <v>1447.5</v>
      </c>
      <c r="U5" s="98">
        <v>2021.6</v>
      </c>
      <c r="V5" s="88"/>
    </row>
    <row r="6" ht="26.1" customHeight="1" spans="1:22">
      <c r="A6" s="98">
        <v>2</v>
      </c>
      <c r="B6" s="98" t="s">
        <v>27</v>
      </c>
      <c r="C6" s="98" t="s">
        <v>28</v>
      </c>
      <c r="D6" s="98" t="s">
        <v>23</v>
      </c>
      <c r="E6" s="98" t="s">
        <v>24</v>
      </c>
      <c r="F6" s="105" t="s">
        <v>29</v>
      </c>
      <c r="G6" s="98">
        <v>2022.8</v>
      </c>
      <c r="H6" s="98">
        <v>2025.7</v>
      </c>
      <c r="I6" s="98">
        <v>4825</v>
      </c>
      <c r="J6" s="98" t="s">
        <v>26</v>
      </c>
      <c r="K6" s="98">
        <v>5</v>
      </c>
      <c r="L6" s="98">
        <v>772</v>
      </c>
      <c r="M6" s="98">
        <v>3860</v>
      </c>
      <c r="N6" s="98">
        <v>24.13</v>
      </c>
      <c r="O6" s="98">
        <v>120.65</v>
      </c>
      <c r="P6" s="98" t="s">
        <v>26</v>
      </c>
      <c r="Q6" s="98">
        <v>5</v>
      </c>
      <c r="R6" s="98">
        <v>4825</v>
      </c>
      <c r="S6" s="98">
        <v>289.5</v>
      </c>
      <c r="T6" s="98">
        <v>1447.5</v>
      </c>
      <c r="U6" s="98">
        <v>2022.6</v>
      </c>
    </row>
    <row r="7" ht="26.1" customHeight="1" spans="1:22">
      <c r="A7" s="98"/>
      <c r="B7" s="98"/>
      <c r="C7" s="98"/>
      <c r="D7" s="98"/>
      <c r="E7" s="98"/>
      <c r="F7" s="99"/>
      <c r="G7" s="98"/>
      <c r="H7" s="98"/>
      <c r="I7" s="98"/>
      <c r="J7" s="98"/>
      <c r="K7" s="98"/>
      <c r="L7" s="98"/>
      <c r="M7" s="98"/>
      <c r="N7" s="98"/>
      <c r="O7" s="98"/>
      <c r="P7" s="98"/>
      <c r="Q7" s="98"/>
      <c r="R7" s="98"/>
      <c r="S7" s="98"/>
      <c r="T7" s="98"/>
      <c r="U7" s="98"/>
    </row>
    <row r="8" ht="26.1" customHeight="1" spans="1:22">
      <c r="A8" s="36"/>
      <c r="B8" s="100"/>
      <c r="C8" s="98"/>
      <c r="D8" s="36"/>
      <c r="E8" s="98"/>
      <c r="F8" s="99"/>
      <c r="G8" s="36"/>
      <c r="H8" s="36"/>
      <c r="I8" s="36"/>
      <c r="J8" s="36"/>
      <c r="K8" s="36"/>
      <c r="L8" s="36"/>
      <c r="M8" s="101"/>
      <c r="N8" s="36"/>
      <c r="O8" s="36"/>
      <c r="P8" s="36"/>
      <c r="Q8" s="36"/>
      <c r="R8" s="36"/>
      <c r="S8" s="36"/>
      <c r="T8" s="36"/>
      <c r="U8" s="36"/>
    </row>
    <row r="9" ht="26.1" customHeight="1" spans="1:22">
      <c r="A9" s="36"/>
      <c r="B9" s="36"/>
      <c r="C9" s="98"/>
      <c r="D9" s="36"/>
      <c r="E9" s="98"/>
      <c r="F9" s="99"/>
      <c r="G9" s="36"/>
      <c r="H9" s="36"/>
      <c r="I9" s="36"/>
      <c r="J9" s="36"/>
      <c r="K9" s="36"/>
      <c r="L9" s="36"/>
      <c r="M9" s="101"/>
      <c r="N9" s="36"/>
      <c r="O9" s="36"/>
      <c r="P9" s="36"/>
      <c r="Q9" s="36"/>
      <c r="R9" s="36"/>
      <c r="S9" s="36"/>
      <c r="T9" s="36"/>
      <c r="U9" s="36"/>
    </row>
    <row r="10" ht="38.1" customHeight="1" spans="1:22">
      <c r="A10" s="102" t="s">
        <v>30</v>
      </c>
      <c r="B10" s="103"/>
      <c r="C10" s="36"/>
      <c r="D10" s="36"/>
      <c r="E10" s="36"/>
      <c r="F10" s="104"/>
      <c r="G10" s="36"/>
      <c r="H10" s="36"/>
      <c r="I10" s="36"/>
      <c r="J10" s="36"/>
      <c r="K10" s="36"/>
      <c r="L10" s="36">
        <f>SUM(L5:L9)</f>
        <v>1544</v>
      </c>
      <c r="M10" s="36">
        <f>SUM(M5:M9)</f>
        <v>7720</v>
      </c>
      <c r="N10" s="36">
        <f>SUM(N5:N9)</f>
        <v>48.26</v>
      </c>
      <c r="O10" s="36">
        <f>SUM(O5:O9)</f>
        <v>241.3</v>
      </c>
      <c r="P10" s="36"/>
      <c r="Q10" s="36"/>
      <c r="R10" s="36"/>
      <c r="S10" s="36">
        <f>SUM(S5:S9)</f>
        <v>579</v>
      </c>
      <c r="T10" s="36">
        <f>SUM(T5:T9)</f>
        <v>2895</v>
      </c>
      <c r="U10" s="36"/>
      <c r="V10">
        <f>M10+O10+T10</f>
        <v>10856.3</v>
      </c>
    </row>
    <row r="11" s="72" customFormat="1" ht="33.95" customHeight="1" spans="1:22">
      <c r="A11" s="93" t="s">
        <v>31</v>
      </c>
      <c r="B11" s="93"/>
      <c r="C11" s="93"/>
      <c r="D11" s="93"/>
      <c r="E11" s="93"/>
      <c r="F11" s="93"/>
      <c r="G11" s="93"/>
      <c r="H11" s="93"/>
      <c r="I11" s="93"/>
      <c r="J11" s="93"/>
      <c r="K11" s="93"/>
      <c r="L11" s="93"/>
      <c r="M11" s="93"/>
      <c r="N11" s="93"/>
      <c r="O11" s="93"/>
      <c r="P11" s="93"/>
      <c r="Q11" s="93"/>
      <c r="R11" s="93"/>
      <c r="S11" s="93"/>
      <c r="T11" s="93"/>
      <c r="U11" s="93"/>
    </row>
    <row r="12" s="72" customFormat="1" ht="33.95" customHeight="1" spans="1:22">
      <c r="A12" s="94" t="s">
        <v>32</v>
      </c>
      <c r="B12" s="94"/>
      <c r="C12" s="94"/>
      <c r="D12" s="94"/>
      <c r="E12" s="94"/>
      <c r="F12" s="94"/>
      <c r="G12" s="94"/>
      <c r="H12" s="94"/>
      <c r="I12" s="94"/>
      <c r="J12" s="94"/>
      <c r="K12" s="94"/>
      <c r="L12" s="94"/>
      <c r="M12" s="94"/>
      <c r="N12" s="94"/>
      <c r="O12" s="94"/>
      <c r="P12" s="94"/>
      <c r="Q12" s="94"/>
      <c r="R12" s="94"/>
      <c r="S12" s="94"/>
      <c r="T12" s="94"/>
      <c r="U12" s="94"/>
    </row>
    <row r="13" ht="24.95" customHeight="1" spans="1:22">
      <c r="A13" s="1" t="s">
        <v>33</v>
      </c>
      <c r="B13" s="1"/>
      <c r="C13" s="1"/>
      <c r="D13" s="1"/>
      <c r="E13" s="1"/>
      <c r="G13" s="1"/>
      <c r="H13" s="1"/>
      <c r="I13" s="1"/>
      <c r="J13" s="1"/>
      <c r="K13" s="1"/>
      <c r="L13" s="1"/>
      <c r="M13" s="1"/>
      <c r="N13" s="1"/>
      <c r="O13" s="1"/>
      <c r="P13" s="1"/>
      <c r="Q13" s="1"/>
      <c r="R13" s="1"/>
      <c r="S13" s="1"/>
      <c r="T13" s="1"/>
      <c r="U13" s="1"/>
    </row>
    <row r="14" ht="20.1" customHeight="1" spans="1:22">
      <c r="A14" s="1" t="s">
        <v>34</v>
      </c>
      <c r="B14" s="1"/>
      <c r="C14" s="1"/>
      <c r="D14" s="1"/>
      <c r="E14" s="1"/>
      <c r="F14" s="1"/>
      <c r="G14" s="1"/>
      <c r="H14" s="1"/>
      <c r="I14" s="1"/>
      <c r="J14" s="1"/>
      <c r="K14" s="1"/>
      <c r="L14" s="1"/>
      <c r="M14" s="1"/>
      <c r="N14" s="1"/>
      <c r="O14" s="1"/>
      <c r="P14" s="1"/>
      <c r="Q14" s="1"/>
      <c r="R14" s="1"/>
      <c r="S14" s="1"/>
      <c r="T14" s="1"/>
      <c r="U14" s="1"/>
    </row>
  </sheetData>
  <mergeCells count="24">
    <mergeCell ref="A1:U1"/>
    <mergeCell ref="A2:U2"/>
    <mergeCell ref="L3:M3"/>
    <mergeCell ref="N3:O3"/>
    <mergeCell ref="S3:T3"/>
    <mergeCell ref="A10:B10"/>
    <mergeCell ref="A11:U11"/>
    <mergeCell ref="A12:U12"/>
    <mergeCell ref="A13:U13"/>
    <mergeCell ref="A14:U14"/>
    <mergeCell ref="A3:A4"/>
    <mergeCell ref="B3:B4"/>
    <mergeCell ref="C3:C4"/>
    <mergeCell ref="D3:D4"/>
    <mergeCell ref="E3:E4"/>
    <mergeCell ref="F3:F4"/>
    <mergeCell ref="G3:G4"/>
    <mergeCell ref="H3:H4"/>
    <mergeCell ref="I3:I4"/>
    <mergeCell ref="J3:J4"/>
    <mergeCell ref="K3:K4"/>
    <mergeCell ref="P3:P4"/>
    <mergeCell ref="Q3:Q4"/>
    <mergeCell ref="R3:R4"/>
  </mergeCells>
  <dataValidations count="2">
    <dataValidation type="list" allowBlank="1" showInputMessage="1" showErrorMessage="1" sqref="C5:C9">
      <formula1>"男,女"</formula1>
    </dataValidation>
    <dataValidation type="list" allowBlank="1" showInputMessage="1" showErrorMessage="1" sqref="E5:E9">
      <formula1>"就业困难人员,高校毕业生,退伍军人"</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1"/>
  <sheetViews>
    <sheetView workbookViewId="0">
      <selection activeCell="V263" sqref="V263"/>
    </sheetView>
  </sheetViews>
  <sheetFormatPr defaultColWidth="9" defaultRowHeight="13.5"/>
  <cols>
    <col min="1" max="1" width="3.25" customWidth="1"/>
    <col min="2" max="2" width="6.63333333333333" customWidth="1"/>
    <col min="3" max="3" width="3" customWidth="1"/>
    <col min="4" max="4" width="3.25" customWidth="1"/>
    <col min="5" max="5" width="6.25" customWidth="1"/>
    <col min="6" max="6" width="8.13333333333333" customWidth="1"/>
    <col min="7" max="7" width="8.38333333333333" customWidth="1"/>
    <col min="8" max="8" width="8.13333333333333" customWidth="1"/>
    <col min="9" max="9" width="6.63333333333333" customWidth="1"/>
    <col min="10" max="10" width="8.75" customWidth="1"/>
    <col min="11" max="11" width="4.63333333333333" customWidth="1"/>
    <col min="12" max="12" width="7.88333333333333" customWidth="1"/>
    <col min="13" max="13" width="9.13333333333333" customWidth="1"/>
    <col min="14" max="14" width="5.5" customWidth="1"/>
    <col min="15" max="15" width="8.13333333333333" customWidth="1"/>
    <col min="16" max="16" width="8.38333333333333" customWidth="1"/>
    <col min="17" max="17" width="4.63333333333333" customWidth="1"/>
    <col min="18" max="18" width="6.75" customWidth="1"/>
    <col min="19" max="19" width="4.75" customWidth="1"/>
    <col min="20" max="20" width="8.25" customWidth="1"/>
    <col min="21" max="21" width="7.13333333333333" customWidth="1"/>
    <col min="22" max="22" width="10.3833333333333"/>
    <col min="23" max="23" width="9.63333333333333" customWidth="1"/>
    <col min="24" max="24" width="9.38333333333333"/>
  </cols>
  <sheetData>
    <row r="1" ht="36.75" customHeight="1" spans="1:23">
      <c r="A1" s="73" t="s">
        <v>0</v>
      </c>
      <c r="B1" s="73"/>
      <c r="C1" s="73"/>
      <c r="D1" s="73"/>
      <c r="E1" s="73"/>
      <c r="F1" s="73"/>
      <c r="G1" s="73"/>
      <c r="H1" s="73"/>
      <c r="I1" s="73"/>
      <c r="J1" s="73"/>
      <c r="K1" s="73"/>
      <c r="L1" s="73"/>
      <c r="M1" s="73"/>
      <c r="N1" s="73"/>
      <c r="O1" s="73"/>
      <c r="P1" s="73"/>
      <c r="Q1" s="73"/>
      <c r="R1" s="73"/>
      <c r="S1" s="73"/>
      <c r="T1" s="73"/>
      <c r="U1" s="73"/>
    </row>
    <row r="2" ht="24" customHeight="1" spans="1:23">
      <c r="A2" s="74" t="s">
        <v>35</v>
      </c>
      <c r="B2" s="74"/>
      <c r="C2" s="74"/>
      <c r="D2" s="74"/>
      <c r="E2" s="74"/>
      <c r="F2" s="74"/>
      <c r="G2" s="74"/>
      <c r="H2" s="74"/>
      <c r="I2" s="74"/>
      <c r="J2" s="74"/>
      <c r="K2" s="74"/>
      <c r="L2" s="74"/>
      <c r="M2" s="74"/>
      <c r="N2" s="74"/>
      <c r="O2" s="74"/>
      <c r="P2" s="74"/>
      <c r="Q2" s="74"/>
      <c r="R2" s="74"/>
      <c r="S2" s="74"/>
      <c r="T2" s="74"/>
      <c r="U2" s="74"/>
    </row>
    <row r="3" ht="30.95" customHeight="1" spans="1:23">
      <c r="A3" s="75" t="s">
        <v>2</v>
      </c>
      <c r="B3" s="75" t="s">
        <v>3</v>
      </c>
      <c r="C3" s="75" t="s">
        <v>4</v>
      </c>
      <c r="D3" s="75" t="s">
        <v>5</v>
      </c>
      <c r="E3" s="75" t="s">
        <v>6</v>
      </c>
      <c r="F3" s="75" t="s">
        <v>7</v>
      </c>
      <c r="G3" s="75" t="s">
        <v>8</v>
      </c>
      <c r="H3" s="75" t="s">
        <v>9</v>
      </c>
      <c r="I3" s="75" t="s">
        <v>10</v>
      </c>
      <c r="J3" s="75" t="s">
        <v>11</v>
      </c>
      <c r="K3" s="75" t="s">
        <v>12</v>
      </c>
      <c r="L3" s="76" t="s">
        <v>36</v>
      </c>
      <c r="M3" s="76"/>
      <c r="N3" s="77" t="s">
        <v>14</v>
      </c>
      <c r="O3" s="78"/>
      <c r="P3" s="75" t="s">
        <v>15</v>
      </c>
      <c r="Q3" s="79" t="s">
        <v>16</v>
      </c>
      <c r="R3" s="75" t="s">
        <v>10</v>
      </c>
      <c r="S3" s="78" t="s">
        <v>17</v>
      </c>
      <c r="T3" s="80"/>
      <c r="U3" s="81"/>
    </row>
    <row r="4" ht="38.1" customHeight="1" spans="1:23">
      <c r="A4" s="75"/>
      <c r="B4" s="75"/>
      <c r="C4" s="75"/>
      <c r="D4" s="75"/>
      <c r="E4" s="75"/>
      <c r="F4" s="75"/>
      <c r="G4" s="75"/>
      <c r="H4" s="75"/>
      <c r="I4" s="75"/>
      <c r="J4" s="75"/>
      <c r="K4" s="75"/>
      <c r="L4" s="75" t="s">
        <v>18</v>
      </c>
      <c r="M4" s="75" t="s">
        <v>19</v>
      </c>
      <c r="N4" s="75" t="s">
        <v>18</v>
      </c>
      <c r="O4" s="82" t="s">
        <v>19</v>
      </c>
      <c r="P4" s="75"/>
      <c r="Q4" s="83"/>
      <c r="R4" s="75"/>
      <c r="S4" s="84" t="s">
        <v>18</v>
      </c>
      <c r="T4" s="75" t="s">
        <v>19</v>
      </c>
      <c r="U4" s="75" t="s">
        <v>20</v>
      </c>
    </row>
    <row r="5" ht="26.1" customHeight="1" spans="1:23">
      <c r="A5" s="85">
        <v>1</v>
      </c>
      <c r="B5" s="85" t="s">
        <v>37</v>
      </c>
      <c r="C5" s="85" t="s">
        <v>22</v>
      </c>
      <c r="D5" s="85" t="s">
        <v>38</v>
      </c>
      <c r="E5" s="85" t="s">
        <v>24</v>
      </c>
      <c r="F5" s="86" t="s">
        <v>39</v>
      </c>
      <c r="G5" s="85" t="s">
        <v>40</v>
      </c>
      <c r="H5" s="85" t="s">
        <v>41</v>
      </c>
      <c r="I5" s="85">
        <v>7560</v>
      </c>
      <c r="J5" s="85" t="s">
        <v>42</v>
      </c>
      <c r="K5" s="85">
        <v>9</v>
      </c>
      <c r="L5" s="85">
        <v>1209.6</v>
      </c>
      <c r="M5" s="85">
        <v>10886.4</v>
      </c>
      <c r="N5" s="85">
        <v>37.8</v>
      </c>
      <c r="O5" s="85">
        <v>340.2</v>
      </c>
      <c r="P5" s="87" t="s">
        <v>43</v>
      </c>
      <c r="Q5" s="85">
        <v>7</v>
      </c>
      <c r="R5" s="85">
        <v>7560</v>
      </c>
      <c r="S5" s="85">
        <v>453.6</v>
      </c>
      <c r="T5" s="85">
        <v>3175.2</v>
      </c>
      <c r="U5" s="85"/>
      <c r="W5" s="88"/>
    </row>
    <row r="6" ht="26.1" customHeight="1" spans="1:23">
      <c r="A6" s="85">
        <v>2</v>
      </c>
      <c r="B6" s="85" t="s">
        <v>44</v>
      </c>
      <c r="C6" s="85" t="s">
        <v>28</v>
      </c>
      <c r="D6" s="85" t="s">
        <v>23</v>
      </c>
      <c r="E6" s="85" t="s">
        <v>24</v>
      </c>
      <c r="F6" s="106" t="s">
        <v>45</v>
      </c>
      <c r="G6" s="85" t="s">
        <v>46</v>
      </c>
      <c r="H6" s="85" t="s">
        <v>47</v>
      </c>
      <c r="I6" s="85">
        <v>7909</v>
      </c>
      <c r="J6" s="85" t="s">
        <v>42</v>
      </c>
      <c r="K6" s="85">
        <v>9</v>
      </c>
      <c r="L6" s="85">
        <v>1265.44</v>
      </c>
      <c r="M6" s="85">
        <v>11388.96</v>
      </c>
      <c r="N6" s="85">
        <v>39.55</v>
      </c>
      <c r="O6" s="85">
        <v>355.95</v>
      </c>
      <c r="P6" s="87" t="s">
        <v>42</v>
      </c>
      <c r="Q6" s="85">
        <v>9</v>
      </c>
      <c r="R6" s="85">
        <v>7909</v>
      </c>
      <c r="S6" s="85">
        <v>474.54</v>
      </c>
      <c r="T6" s="85">
        <v>4270.86</v>
      </c>
      <c r="U6" s="85"/>
      <c r="W6" s="88"/>
    </row>
    <row r="7" ht="26.1" customHeight="1" spans="1:23">
      <c r="A7" s="85">
        <v>3</v>
      </c>
      <c r="B7" s="85" t="s">
        <v>48</v>
      </c>
      <c r="C7" s="85" t="s">
        <v>22</v>
      </c>
      <c r="D7" s="85" t="s">
        <v>23</v>
      </c>
      <c r="E7" s="85" t="s">
        <v>24</v>
      </c>
      <c r="F7" s="106" t="s">
        <v>49</v>
      </c>
      <c r="G7" s="85" t="s">
        <v>40</v>
      </c>
      <c r="H7" s="85" t="s">
        <v>41</v>
      </c>
      <c r="I7" s="85">
        <v>7813</v>
      </c>
      <c r="J7" s="85" t="s">
        <v>42</v>
      </c>
      <c r="K7" s="85">
        <v>9</v>
      </c>
      <c r="L7" s="85">
        <v>1250.08</v>
      </c>
      <c r="M7" s="85">
        <v>11250.72</v>
      </c>
      <c r="N7" s="85">
        <v>39.07</v>
      </c>
      <c r="O7" s="85">
        <v>351.63</v>
      </c>
      <c r="P7" s="87" t="s">
        <v>42</v>
      </c>
      <c r="Q7" s="85">
        <v>9</v>
      </c>
      <c r="R7" s="85">
        <v>7813</v>
      </c>
      <c r="S7" s="85">
        <v>468.78</v>
      </c>
      <c r="T7" s="85">
        <v>4219.02</v>
      </c>
      <c r="U7" s="85"/>
      <c r="W7" s="88"/>
    </row>
    <row r="8" ht="26.1" customHeight="1" spans="1:23">
      <c r="A8" s="85">
        <v>4</v>
      </c>
      <c r="B8" s="85" t="s">
        <v>50</v>
      </c>
      <c r="C8" s="85" t="s">
        <v>22</v>
      </c>
      <c r="D8" s="85" t="s">
        <v>23</v>
      </c>
      <c r="E8" s="85" t="s">
        <v>24</v>
      </c>
      <c r="F8" s="106" t="s">
        <v>51</v>
      </c>
      <c r="G8" s="85" t="s">
        <v>40</v>
      </c>
      <c r="H8" s="85" t="s">
        <v>41</v>
      </c>
      <c r="I8" s="85">
        <v>9710</v>
      </c>
      <c r="J8" s="85" t="s">
        <v>42</v>
      </c>
      <c r="K8" s="85">
        <v>9</v>
      </c>
      <c r="L8" s="85">
        <v>1553.6</v>
      </c>
      <c r="M8" s="85">
        <v>13982.4</v>
      </c>
      <c r="N8" s="85">
        <v>48.55</v>
      </c>
      <c r="O8" s="85">
        <v>436.95</v>
      </c>
      <c r="P8" s="87" t="s">
        <v>42</v>
      </c>
      <c r="Q8" s="85">
        <v>9</v>
      </c>
      <c r="R8" s="85">
        <v>9710</v>
      </c>
      <c r="S8" s="85">
        <v>582.6</v>
      </c>
      <c r="T8" s="85">
        <v>5243.4</v>
      </c>
      <c r="U8" s="85"/>
      <c r="W8" s="88"/>
    </row>
    <row r="9" ht="26.1" customHeight="1" spans="1:23">
      <c r="A9" s="85">
        <v>5</v>
      </c>
      <c r="B9" s="85" t="s">
        <v>52</v>
      </c>
      <c r="C9" s="85" t="s">
        <v>28</v>
      </c>
      <c r="D9" s="85" t="s">
        <v>23</v>
      </c>
      <c r="E9" s="85" t="s">
        <v>24</v>
      </c>
      <c r="F9" s="106" t="s">
        <v>53</v>
      </c>
      <c r="G9" s="85" t="s">
        <v>40</v>
      </c>
      <c r="H9" s="85" t="s">
        <v>41</v>
      </c>
      <c r="I9" s="85">
        <v>9543</v>
      </c>
      <c r="J9" s="85" t="s">
        <v>42</v>
      </c>
      <c r="K9" s="85">
        <v>9</v>
      </c>
      <c r="L9" s="85">
        <v>1526.88</v>
      </c>
      <c r="M9" s="85">
        <v>13741.92</v>
      </c>
      <c r="N9" s="85">
        <v>47.72</v>
      </c>
      <c r="O9" s="85">
        <v>429.48</v>
      </c>
      <c r="P9" s="87" t="s">
        <v>42</v>
      </c>
      <c r="Q9" s="85">
        <v>9</v>
      </c>
      <c r="R9" s="85">
        <v>9543</v>
      </c>
      <c r="S9" s="85">
        <v>572.58</v>
      </c>
      <c r="T9" s="85">
        <v>5153.22</v>
      </c>
      <c r="U9" s="85"/>
      <c r="W9" s="88"/>
    </row>
    <row r="10" ht="26.1" customHeight="1" spans="1:23">
      <c r="A10" s="85">
        <v>6</v>
      </c>
      <c r="B10" s="85" t="s">
        <v>54</v>
      </c>
      <c r="C10" s="85" t="s">
        <v>28</v>
      </c>
      <c r="D10" s="85" t="s">
        <v>23</v>
      </c>
      <c r="E10" s="85" t="s">
        <v>24</v>
      </c>
      <c r="F10" s="106" t="s">
        <v>55</v>
      </c>
      <c r="G10" s="85" t="s">
        <v>40</v>
      </c>
      <c r="H10" s="85" t="s">
        <v>41</v>
      </c>
      <c r="I10" s="85">
        <v>7845</v>
      </c>
      <c r="J10" s="85" t="s">
        <v>42</v>
      </c>
      <c r="K10" s="85">
        <v>9</v>
      </c>
      <c r="L10" s="85">
        <v>1255.2</v>
      </c>
      <c r="M10" s="85">
        <v>11296.8</v>
      </c>
      <c r="N10" s="85">
        <v>39.23</v>
      </c>
      <c r="O10" s="85">
        <v>353.07</v>
      </c>
      <c r="P10" s="87" t="s">
        <v>42</v>
      </c>
      <c r="Q10" s="85">
        <v>9</v>
      </c>
      <c r="R10" s="85">
        <v>7845</v>
      </c>
      <c r="S10" s="85">
        <v>470.7</v>
      </c>
      <c r="T10" s="85">
        <v>4236.3</v>
      </c>
      <c r="U10" s="85"/>
      <c r="W10" s="88"/>
    </row>
    <row r="11" ht="26.1" customHeight="1" spans="1:23">
      <c r="A11" s="85">
        <v>7</v>
      </c>
      <c r="B11" s="85" t="s">
        <v>56</v>
      </c>
      <c r="C11" s="85" t="s">
        <v>22</v>
      </c>
      <c r="D11" s="85" t="s">
        <v>23</v>
      </c>
      <c r="E11" s="85" t="s">
        <v>24</v>
      </c>
      <c r="F11" s="106" t="s">
        <v>57</v>
      </c>
      <c r="G11" s="85" t="s">
        <v>40</v>
      </c>
      <c r="H11" s="85" t="s">
        <v>41</v>
      </c>
      <c r="I11" s="85">
        <v>9884</v>
      </c>
      <c r="J11" s="85" t="s">
        <v>42</v>
      </c>
      <c r="K11" s="85">
        <v>9</v>
      </c>
      <c r="L11" s="85">
        <v>1581.44</v>
      </c>
      <c r="M11" s="85">
        <v>14232.96</v>
      </c>
      <c r="N11" s="85">
        <v>49.42</v>
      </c>
      <c r="O11" s="85">
        <v>444.78</v>
      </c>
      <c r="P11" s="87" t="s">
        <v>42</v>
      </c>
      <c r="Q11" s="85">
        <v>9</v>
      </c>
      <c r="R11" s="85">
        <v>9884</v>
      </c>
      <c r="S11" s="85">
        <v>593.04</v>
      </c>
      <c r="T11" s="85">
        <v>5337.36</v>
      </c>
      <c r="U11" s="85"/>
      <c r="W11" s="88"/>
    </row>
    <row r="12" ht="26.1" customHeight="1" spans="1:23">
      <c r="A12" s="85">
        <v>8</v>
      </c>
      <c r="B12" s="85" t="s">
        <v>58</v>
      </c>
      <c r="C12" s="85" t="s">
        <v>28</v>
      </c>
      <c r="D12" s="85" t="s">
        <v>23</v>
      </c>
      <c r="E12" s="85" t="s">
        <v>24</v>
      </c>
      <c r="F12" s="106" t="s">
        <v>59</v>
      </c>
      <c r="G12" s="85" t="s">
        <v>46</v>
      </c>
      <c r="H12" s="85" t="s">
        <v>47</v>
      </c>
      <c r="I12" s="85">
        <v>7045</v>
      </c>
      <c r="J12" s="85" t="s">
        <v>42</v>
      </c>
      <c r="K12" s="85">
        <v>9</v>
      </c>
      <c r="L12" s="85">
        <v>1127.2</v>
      </c>
      <c r="M12" s="85">
        <v>10144.8</v>
      </c>
      <c r="N12" s="85">
        <v>35.23</v>
      </c>
      <c r="O12" s="85">
        <v>317.07</v>
      </c>
      <c r="P12" s="87" t="s">
        <v>42</v>
      </c>
      <c r="Q12" s="85">
        <v>9</v>
      </c>
      <c r="R12" s="85">
        <v>7045</v>
      </c>
      <c r="S12" s="85">
        <v>422.7</v>
      </c>
      <c r="T12" s="85">
        <v>3804.3</v>
      </c>
      <c r="U12" s="85"/>
      <c r="W12" s="88"/>
    </row>
    <row r="13" ht="26.1" customHeight="1" spans="1:23">
      <c r="A13" s="85">
        <v>9</v>
      </c>
      <c r="B13" s="85" t="s">
        <v>60</v>
      </c>
      <c r="C13" s="85" t="s">
        <v>22</v>
      </c>
      <c r="D13" s="85" t="s">
        <v>23</v>
      </c>
      <c r="E13" s="85" t="s">
        <v>24</v>
      </c>
      <c r="F13" s="106" t="s">
        <v>61</v>
      </c>
      <c r="G13" s="85" t="s">
        <v>40</v>
      </c>
      <c r="H13" s="85" t="s">
        <v>41</v>
      </c>
      <c r="I13" s="85">
        <v>8000</v>
      </c>
      <c r="J13" s="85" t="s">
        <v>62</v>
      </c>
      <c r="K13" s="85">
        <v>1</v>
      </c>
      <c r="L13" s="85">
        <v>1280</v>
      </c>
      <c r="M13" s="85">
        <v>1280</v>
      </c>
      <c r="N13" s="85">
        <v>40</v>
      </c>
      <c r="O13" s="85">
        <v>40</v>
      </c>
      <c r="P13" s="87"/>
      <c r="Q13" s="85">
        <v>0</v>
      </c>
      <c r="R13" s="85">
        <v>0</v>
      </c>
      <c r="S13" s="85">
        <v>0</v>
      </c>
      <c r="T13" s="85">
        <v>0</v>
      </c>
      <c r="U13" s="85"/>
      <c r="W13" s="88"/>
    </row>
    <row r="14" ht="26.1" customHeight="1" spans="1:23">
      <c r="A14" s="85">
        <v>10</v>
      </c>
      <c r="B14" s="85" t="s">
        <v>63</v>
      </c>
      <c r="C14" s="85" t="s">
        <v>22</v>
      </c>
      <c r="D14" s="85" t="s">
        <v>23</v>
      </c>
      <c r="E14" s="85" t="s">
        <v>24</v>
      </c>
      <c r="F14" s="106" t="s">
        <v>64</v>
      </c>
      <c r="G14" s="85" t="s">
        <v>40</v>
      </c>
      <c r="H14" s="85" t="s">
        <v>41</v>
      </c>
      <c r="I14" s="85">
        <v>7839</v>
      </c>
      <c r="J14" s="85" t="s">
        <v>42</v>
      </c>
      <c r="K14" s="85">
        <v>9</v>
      </c>
      <c r="L14" s="85">
        <v>1254.24</v>
      </c>
      <c r="M14" s="85">
        <v>11288.16</v>
      </c>
      <c r="N14" s="85">
        <v>39.2</v>
      </c>
      <c r="O14" s="85">
        <v>352.8</v>
      </c>
      <c r="P14" s="87" t="s">
        <v>42</v>
      </c>
      <c r="Q14" s="85">
        <v>9</v>
      </c>
      <c r="R14" s="85">
        <v>7839</v>
      </c>
      <c r="S14" s="85">
        <v>470.34</v>
      </c>
      <c r="T14" s="85">
        <v>4233.06</v>
      </c>
      <c r="U14" s="85"/>
      <c r="W14" s="88"/>
    </row>
    <row r="15" ht="26.1" customHeight="1" spans="1:23">
      <c r="A15" s="85">
        <v>11</v>
      </c>
      <c r="B15" s="85" t="s">
        <v>65</v>
      </c>
      <c r="C15" s="85" t="s">
        <v>28</v>
      </c>
      <c r="D15" s="85" t="s">
        <v>38</v>
      </c>
      <c r="E15" s="85" t="s">
        <v>24</v>
      </c>
      <c r="F15" s="106" t="s">
        <v>66</v>
      </c>
      <c r="G15" s="85" t="s">
        <v>46</v>
      </c>
      <c r="H15" s="85" t="s">
        <v>47</v>
      </c>
      <c r="I15" s="85">
        <v>8276</v>
      </c>
      <c r="J15" s="85" t="s">
        <v>42</v>
      </c>
      <c r="K15" s="85">
        <v>9</v>
      </c>
      <c r="L15" s="85">
        <v>1324.16</v>
      </c>
      <c r="M15" s="85">
        <v>11917.44</v>
      </c>
      <c r="N15" s="85">
        <v>41.38</v>
      </c>
      <c r="O15" s="85">
        <v>372.42</v>
      </c>
      <c r="P15" s="87" t="s">
        <v>42</v>
      </c>
      <c r="Q15" s="85">
        <v>9</v>
      </c>
      <c r="R15" s="85">
        <v>8276</v>
      </c>
      <c r="S15" s="85">
        <v>496.56</v>
      </c>
      <c r="T15" s="85">
        <v>4469.04</v>
      </c>
      <c r="U15" s="85"/>
      <c r="W15" s="88"/>
    </row>
    <row r="16" ht="26.1" customHeight="1" spans="1:23">
      <c r="A16" s="85">
        <v>12</v>
      </c>
      <c r="B16" s="85" t="s">
        <v>67</v>
      </c>
      <c r="C16" s="85" t="s">
        <v>22</v>
      </c>
      <c r="D16" s="85" t="s">
        <v>23</v>
      </c>
      <c r="E16" s="85" t="s">
        <v>24</v>
      </c>
      <c r="F16" s="86" t="s">
        <v>68</v>
      </c>
      <c r="G16" s="85" t="s">
        <v>40</v>
      </c>
      <c r="H16" s="85" t="s">
        <v>41</v>
      </c>
      <c r="I16" s="85">
        <v>9760</v>
      </c>
      <c r="J16" s="85" t="s">
        <v>42</v>
      </c>
      <c r="K16" s="85">
        <v>9</v>
      </c>
      <c r="L16" s="85">
        <v>1561.6</v>
      </c>
      <c r="M16" s="85">
        <v>14054.4</v>
      </c>
      <c r="N16" s="85">
        <v>48.8</v>
      </c>
      <c r="O16" s="85">
        <v>439.2</v>
      </c>
      <c r="P16" s="87" t="s">
        <v>42</v>
      </c>
      <c r="Q16" s="85">
        <v>9</v>
      </c>
      <c r="R16" s="85">
        <v>9760</v>
      </c>
      <c r="S16" s="85">
        <v>585.6</v>
      </c>
      <c r="T16" s="85">
        <v>5270.4</v>
      </c>
      <c r="U16" s="85"/>
      <c r="W16" s="88"/>
    </row>
    <row r="17" ht="24" customHeight="1" spans="1:22">
      <c r="A17" s="89" t="s">
        <v>30</v>
      </c>
      <c r="B17" s="90"/>
      <c r="C17" s="91"/>
      <c r="D17" s="91"/>
      <c r="E17" s="91"/>
      <c r="F17" s="91"/>
      <c r="G17" s="91"/>
      <c r="H17" s="91"/>
      <c r="I17" s="91">
        <f t="shared" ref="I17:O17" si="0">SUM(I5:I16)</f>
        <v>101184</v>
      </c>
      <c r="J17" s="91"/>
      <c r="K17" s="91"/>
      <c r="L17" s="91">
        <f t="shared" si="0"/>
        <v>16189.44</v>
      </c>
      <c r="M17" s="92">
        <f t="shared" si="0"/>
        <v>135464.96</v>
      </c>
      <c r="N17" s="91">
        <f t="shared" si="0"/>
        <v>505.95</v>
      </c>
      <c r="O17" s="92">
        <f t="shared" si="0"/>
        <v>4233.55</v>
      </c>
      <c r="P17" s="91"/>
      <c r="Q17" s="91"/>
      <c r="R17" s="91">
        <f t="shared" ref="R17:T17" si="1">SUM(R5:R16)</f>
        <v>93184</v>
      </c>
      <c r="S17" s="91">
        <f t="shared" si="1"/>
        <v>5591.04</v>
      </c>
      <c r="T17" s="92">
        <f t="shared" si="1"/>
        <v>49412.16</v>
      </c>
      <c r="U17" s="91"/>
      <c r="V17">
        <f>M17+O17+T17</f>
        <v>189110.67</v>
      </c>
    </row>
    <row r="18" s="72" customFormat="1" ht="29.1" customHeight="1" spans="1:22">
      <c r="A18" s="93" t="s">
        <v>31</v>
      </c>
      <c r="B18" s="93"/>
      <c r="C18" s="93"/>
      <c r="D18" s="93"/>
      <c r="E18" s="93"/>
      <c r="F18" s="93"/>
      <c r="G18" s="93"/>
      <c r="H18" s="93"/>
      <c r="I18" s="93"/>
      <c r="J18" s="93"/>
      <c r="K18" s="93"/>
      <c r="L18" s="93"/>
      <c r="M18" s="93"/>
      <c r="N18" s="93"/>
      <c r="O18" s="93"/>
      <c r="P18" s="93"/>
      <c r="Q18" s="93"/>
      <c r="R18" s="93"/>
      <c r="S18" s="93"/>
      <c r="T18" s="93"/>
      <c r="U18" s="93"/>
    </row>
    <row r="19" s="72" customFormat="1" ht="33" customHeight="1" spans="1:22">
      <c r="A19" s="94" t="s">
        <v>69</v>
      </c>
      <c r="B19" s="94"/>
      <c r="C19" s="94"/>
      <c r="D19" s="94"/>
      <c r="E19" s="94"/>
      <c r="F19" s="94"/>
      <c r="G19" s="94"/>
      <c r="H19" s="94"/>
      <c r="I19" s="94"/>
      <c r="J19" s="94"/>
      <c r="K19" s="94"/>
      <c r="L19" s="94"/>
      <c r="M19" s="94"/>
      <c r="N19" s="94"/>
      <c r="O19" s="94"/>
      <c r="P19" s="94"/>
      <c r="Q19" s="94"/>
      <c r="R19" s="94"/>
      <c r="S19" s="94"/>
      <c r="T19" s="94"/>
      <c r="U19" s="94"/>
    </row>
    <row r="20" ht="24.95" customHeight="1" spans="1:22">
      <c r="A20" s="1" t="s">
        <v>70</v>
      </c>
      <c r="B20" s="1"/>
      <c r="C20" s="1"/>
      <c r="D20" s="1"/>
      <c r="E20" s="1"/>
      <c r="F20" s="1"/>
      <c r="G20" s="1"/>
      <c r="H20" s="1"/>
      <c r="I20" s="1"/>
      <c r="J20" s="1"/>
      <c r="K20" s="1"/>
      <c r="L20" s="1"/>
      <c r="M20" s="1"/>
      <c r="N20" s="1"/>
      <c r="O20" s="1"/>
      <c r="P20" s="1"/>
      <c r="Q20" s="1"/>
      <c r="R20" s="1"/>
      <c r="S20" s="1"/>
      <c r="T20" s="1"/>
      <c r="U20" s="1"/>
    </row>
    <row r="21" ht="30" customHeight="1" spans="1:22">
      <c r="A21" s="1" t="s">
        <v>71</v>
      </c>
      <c r="B21" s="1"/>
      <c r="C21" s="1"/>
      <c r="D21" s="1"/>
      <c r="E21" s="1"/>
      <c r="F21" s="1"/>
      <c r="G21" s="1"/>
      <c r="H21" s="1"/>
      <c r="I21" s="1"/>
      <c r="J21" s="1"/>
      <c r="K21" s="1"/>
      <c r="L21" s="1"/>
      <c r="M21" s="1"/>
      <c r="N21" s="1"/>
      <c r="O21" s="1"/>
      <c r="P21" s="1"/>
      <c r="Q21" s="1"/>
      <c r="R21" s="1"/>
      <c r="S21" s="1"/>
      <c r="T21" s="1"/>
      <c r="U21" s="1"/>
    </row>
  </sheetData>
  <mergeCells count="24">
    <mergeCell ref="A1:U1"/>
    <mergeCell ref="A2:U2"/>
    <mergeCell ref="L3:M3"/>
    <mergeCell ref="N3:O3"/>
    <mergeCell ref="S3:T3"/>
    <mergeCell ref="A17:B17"/>
    <mergeCell ref="A18:U18"/>
    <mergeCell ref="A19:U19"/>
    <mergeCell ref="A20:U20"/>
    <mergeCell ref="A21:U21"/>
    <mergeCell ref="A3:A4"/>
    <mergeCell ref="B3:B4"/>
    <mergeCell ref="C3:C4"/>
    <mergeCell ref="D3:D4"/>
    <mergeCell ref="E3:E4"/>
    <mergeCell ref="F3:F4"/>
    <mergeCell ref="G3:G4"/>
    <mergeCell ref="H3:H4"/>
    <mergeCell ref="I3:I4"/>
    <mergeCell ref="J3:J4"/>
    <mergeCell ref="K3:K4"/>
    <mergeCell ref="P3:P4"/>
    <mergeCell ref="Q3:Q4"/>
    <mergeCell ref="R3:R4"/>
  </mergeCells>
  <dataValidations count="2">
    <dataValidation type="list" allowBlank="1" showInputMessage="1" showErrorMessage="1" sqref="C5:C16">
      <formula1>"男,女"</formula1>
    </dataValidation>
    <dataValidation type="list" allowBlank="1" showInputMessage="1" showErrorMessage="1" sqref="E5:E16">
      <formula1>"就业困难人员,高校毕业生,退伍军人"</formula1>
    </dataValidation>
  </dataValidations>
  <pageMargins left="0.357638888888889" right="0.357638888888889" top="0.2125" bottom="0.2125"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1"/>
  <sheetViews>
    <sheetView topLeftCell="A27" workbookViewId="0">
      <selection activeCell="V263" sqref="V263"/>
    </sheetView>
  </sheetViews>
  <sheetFormatPr defaultColWidth="9" defaultRowHeight="11.25"/>
  <cols>
    <col min="1" max="1" width="3.25" style="41" customWidth="1"/>
    <col min="2" max="2" width="6.63333333333333" style="41" customWidth="1"/>
    <col min="3" max="3" width="3.63333333333333" style="41" customWidth="1"/>
    <col min="4" max="4" width="3.75" style="41" customWidth="1"/>
    <col min="5" max="5" width="4.75" style="41" customWidth="1"/>
    <col min="6" max="6" width="10.5" style="42" customWidth="1"/>
    <col min="7" max="7" width="9.88333333333333" style="43" customWidth="1"/>
    <col min="8" max="8" width="9.38333333333333" style="44" customWidth="1"/>
    <col min="9" max="9" width="6.63333333333333" style="41" customWidth="1"/>
    <col min="10" max="10" width="8.75" style="41" customWidth="1"/>
    <col min="11" max="11" width="5.13333333333333" style="41" customWidth="1"/>
    <col min="12" max="12" width="5.63333333333333" style="41" customWidth="1"/>
    <col min="13" max="13" width="6.63333333333333" style="41" customWidth="1"/>
    <col min="14" max="14" width="5.5" style="41" customWidth="1"/>
    <col min="15" max="15" width="8.75" style="41" customWidth="1"/>
    <col min="16" max="16" width="8.25" style="41" customWidth="1"/>
    <col min="17" max="17" width="4.63333333333333" style="41" customWidth="1"/>
    <col min="18" max="18" width="6.75" style="41" customWidth="1"/>
    <col min="19" max="19" width="5.88333333333333" style="41" customWidth="1"/>
    <col min="20" max="20" width="8.88333333333333" style="41" customWidth="1"/>
    <col min="21" max="21" width="7.25" style="41" customWidth="1"/>
    <col min="22" max="22" width="15.5" style="41" customWidth="1"/>
    <col min="23" max="16384" width="9" style="41"/>
  </cols>
  <sheetData>
    <row r="1" ht="28.5" customHeight="1" spans="1:21">
      <c r="A1" s="45" t="s">
        <v>0</v>
      </c>
      <c r="B1" s="45"/>
      <c r="C1" s="45"/>
      <c r="D1" s="45"/>
      <c r="E1" s="45"/>
      <c r="F1" s="46"/>
      <c r="G1" s="47"/>
      <c r="H1" s="48"/>
      <c r="I1" s="45"/>
      <c r="J1" s="45"/>
      <c r="K1" s="45"/>
      <c r="L1" s="45"/>
      <c r="M1" s="45"/>
      <c r="N1" s="45"/>
      <c r="O1" s="45"/>
      <c r="P1" s="45"/>
      <c r="Q1" s="45"/>
      <c r="R1" s="45"/>
      <c r="S1" s="45"/>
      <c r="T1" s="45"/>
      <c r="U1" s="45"/>
    </row>
    <row r="2" ht="27.75" customHeight="1" spans="1:21">
      <c r="A2" s="49" t="s">
        <v>35</v>
      </c>
      <c r="B2" s="49"/>
      <c r="C2" s="49"/>
      <c r="D2" s="49"/>
      <c r="E2" s="49"/>
      <c r="F2" s="49"/>
      <c r="G2" s="50"/>
      <c r="H2" s="50"/>
      <c r="I2" s="49"/>
      <c r="J2" s="49"/>
      <c r="K2" s="49"/>
      <c r="L2" s="49"/>
      <c r="M2" s="49"/>
      <c r="N2" s="49"/>
      <c r="O2" s="49"/>
      <c r="P2" s="49"/>
      <c r="Q2" s="49"/>
      <c r="R2" s="49"/>
      <c r="S2" s="49"/>
      <c r="T2" s="49"/>
      <c r="U2" s="49"/>
    </row>
    <row r="3" ht="30.95" customHeight="1" spans="1:21">
      <c r="A3" s="33" t="s">
        <v>2</v>
      </c>
      <c r="B3" s="33" t="s">
        <v>3</v>
      </c>
      <c r="C3" s="33" t="s">
        <v>4</v>
      </c>
      <c r="D3" s="33" t="s">
        <v>5</v>
      </c>
      <c r="E3" s="33" t="s">
        <v>6</v>
      </c>
      <c r="F3" s="51" t="s">
        <v>7</v>
      </c>
      <c r="G3" s="51" t="s">
        <v>8</v>
      </c>
      <c r="H3" s="26" t="s">
        <v>9</v>
      </c>
      <c r="I3" s="26" t="s">
        <v>10</v>
      </c>
      <c r="J3" s="26" t="s">
        <v>11</v>
      </c>
      <c r="K3" s="33" t="s">
        <v>12</v>
      </c>
      <c r="L3" s="52" t="s">
        <v>13</v>
      </c>
      <c r="M3" s="52"/>
      <c r="N3" s="53" t="s">
        <v>14</v>
      </c>
      <c r="O3" s="54"/>
      <c r="P3" s="33" t="s">
        <v>15</v>
      </c>
      <c r="Q3" s="55" t="s">
        <v>16</v>
      </c>
      <c r="R3" s="33" t="s">
        <v>10</v>
      </c>
      <c r="S3" s="54" t="s">
        <v>72</v>
      </c>
      <c r="T3" s="56"/>
      <c r="U3" s="57"/>
    </row>
    <row r="4" ht="38.1" customHeight="1" spans="1:21">
      <c r="A4" s="33"/>
      <c r="B4" s="33"/>
      <c r="C4" s="33"/>
      <c r="D4" s="33"/>
      <c r="E4" s="33"/>
      <c r="F4" s="51"/>
      <c r="G4" s="51"/>
      <c r="H4" s="26"/>
      <c r="I4" s="26"/>
      <c r="J4" s="26"/>
      <c r="K4" s="33"/>
      <c r="L4" s="33" t="s">
        <v>18</v>
      </c>
      <c r="M4" s="33" t="s">
        <v>19</v>
      </c>
      <c r="N4" s="33" t="s">
        <v>18</v>
      </c>
      <c r="O4" s="58" t="s">
        <v>19</v>
      </c>
      <c r="P4" s="33"/>
      <c r="Q4" s="59"/>
      <c r="R4" s="33"/>
      <c r="S4" s="60" t="s">
        <v>18</v>
      </c>
      <c r="T4" s="33" t="s">
        <v>19</v>
      </c>
      <c r="U4" s="33" t="s">
        <v>73</v>
      </c>
    </row>
    <row r="5" ht="26.1" customHeight="1" spans="1:21">
      <c r="A5" s="61">
        <v>1</v>
      </c>
      <c r="B5" s="61" t="s">
        <v>74</v>
      </c>
      <c r="C5" s="61" t="s">
        <v>22</v>
      </c>
      <c r="D5" s="61" t="s">
        <v>75</v>
      </c>
      <c r="E5" s="61" t="s">
        <v>24</v>
      </c>
      <c r="F5" s="62" t="s">
        <v>76</v>
      </c>
      <c r="G5" s="63" t="s">
        <v>77</v>
      </c>
      <c r="H5" s="61" t="s">
        <v>78</v>
      </c>
      <c r="I5" s="61">
        <v>6000</v>
      </c>
      <c r="J5" s="61" t="s">
        <v>79</v>
      </c>
      <c r="K5" s="61">
        <v>5</v>
      </c>
      <c r="L5" s="61">
        <v>960</v>
      </c>
      <c r="M5" s="61">
        <v>4800</v>
      </c>
      <c r="N5" s="61">
        <v>30</v>
      </c>
      <c r="O5" s="61">
        <v>150</v>
      </c>
      <c r="P5" s="61" t="s">
        <v>79</v>
      </c>
      <c r="Q5" s="61">
        <v>5</v>
      </c>
      <c r="R5" s="61">
        <v>6000</v>
      </c>
      <c r="S5" s="61">
        <v>360</v>
      </c>
      <c r="T5" s="61">
        <v>1800</v>
      </c>
      <c r="U5" s="61">
        <v>2022.6</v>
      </c>
    </row>
    <row r="6" ht="26.1" customHeight="1" spans="1:21">
      <c r="A6" s="61">
        <v>2</v>
      </c>
      <c r="B6" s="61" t="s">
        <v>80</v>
      </c>
      <c r="C6" s="61" t="s">
        <v>22</v>
      </c>
      <c r="D6" s="61" t="s">
        <v>81</v>
      </c>
      <c r="E6" s="61" t="s">
        <v>24</v>
      </c>
      <c r="F6" s="62" t="s">
        <v>82</v>
      </c>
      <c r="G6" s="63" t="s">
        <v>77</v>
      </c>
      <c r="H6" s="61" t="s">
        <v>78</v>
      </c>
      <c r="I6" s="61">
        <v>5500</v>
      </c>
      <c r="J6" s="61" t="s">
        <v>79</v>
      </c>
      <c r="K6" s="61">
        <v>5</v>
      </c>
      <c r="L6" s="61">
        <v>880</v>
      </c>
      <c r="M6" s="61">
        <v>4400</v>
      </c>
      <c r="N6" s="61">
        <v>27.5</v>
      </c>
      <c r="O6" s="61">
        <v>137.5</v>
      </c>
      <c r="P6" s="61" t="s">
        <v>79</v>
      </c>
      <c r="Q6" s="61">
        <v>5</v>
      </c>
      <c r="R6" s="61">
        <v>5500</v>
      </c>
      <c r="S6" s="61">
        <v>330</v>
      </c>
      <c r="T6" s="61">
        <v>1650</v>
      </c>
      <c r="U6" s="61">
        <v>2022.6</v>
      </c>
    </row>
    <row r="7" ht="26.1" customHeight="1" spans="1:21">
      <c r="A7" s="61">
        <v>3</v>
      </c>
      <c r="B7" s="61" t="s">
        <v>83</v>
      </c>
      <c r="C7" s="61" t="s">
        <v>22</v>
      </c>
      <c r="D7" s="61" t="s">
        <v>81</v>
      </c>
      <c r="E7" s="61" t="s">
        <v>24</v>
      </c>
      <c r="F7" s="62" t="s">
        <v>84</v>
      </c>
      <c r="G7" s="63" t="s">
        <v>77</v>
      </c>
      <c r="H7" s="61" t="s">
        <v>78</v>
      </c>
      <c r="I7" s="61">
        <v>9000</v>
      </c>
      <c r="J7" s="61" t="s">
        <v>79</v>
      </c>
      <c r="K7" s="61">
        <v>5</v>
      </c>
      <c r="L7" s="61">
        <v>1440</v>
      </c>
      <c r="M7" s="61">
        <v>7200</v>
      </c>
      <c r="N7" s="61">
        <v>45</v>
      </c>
      <c r="O7" s="61">
        <v>225</v>
      </c>
      <c r="P7" s="61" t="s">
        <v>79</v>
      </c>
      <c r="Q7" s="61">
        <v>5</v>
      </c>
      <c r="R7" s="61">
        <v>9000</v>
      </c>
      <c r="S7" s="61">
        <v>540</v>
      </c>
      <c r="T7" s="61">
        <v>2700</v>
      </c>
      <c r="U7" s="61">
        <v>2022.6</v>
      </c>
    </row>
    <row r="8" ht="26.1" customHeight="1" spans="1:21">
      <c r="A8" s="61">
        <v>4</v>
      </c>
      <c r="B8" s="61" t="s">
        <v>85</v>
      </c>
      <c r="C8" s="61" t="s">
        <v>22</v>
      </c>
      <c r="D8" s="61" t="s">
        <v>81</v>
      </c>
      <c r="E8" s="61" t="s">
        <v>24</v>
      </c>
      <c r="F8" s="62" t="s">
        <v>86</v>
      </c>
      <c r="G8" s="63" t="s">
        <v>77</v>
      </c>
      <c r="H8" s="61" t="s">
        <v>78</v>
      </c>
      <c r="I8" s="61">
        <v>7500</v>
      </c>
      <c r="J8" s="61" t="s">
        <v>79</v>
      </c>
      <c r="K8" s="61">
        <v>5</v>
      </c>
      <c r="L8" s="61">
        <v>1200</v>
      </c>
      <c r="M8" s="61">
        <v>6000</v>
      </c>
      <c r="N8" s="61">
        <v>37.5</v>
      </c>
      <c r="O8" s="61">
        <v>187.5</v>
      </c>
      <c r="P8" s="61" t="s">
        <v>79</v>
      </c>
      <c r="Q8" s="61">
        <v>5</v>
      </c>
      <c r="R8" s="61">
        <v>7500</v>
      </c>
      <c r="S8" s="61">
        <v>450</v>
      </c>
      <c r="T8" s="61">
        <v>2250</v>
      </c>
      <c r="U8" s="61">
        <v>2022.6</v>
      </c>
    </row>
    <row r="9" ht="26.1" customHeight="1" spans="1:21">
      <c r="A9" s="61">
        <v>5</v>
      </c>
      <c r="B9" s="61" t="s">
        <v>87</v>
      </c>
      <c r="C9" s="61" t="s">
        <v>22</v>
      </c>
      <c r="D9" s="61" t="s">
        <v>81</v>
      </c>
      <c r="E9" s="61" t="s">
        <v>24</v>
      </c>
      <c r="F9" s="62" t="s">
        <v>88</v>
      </c>
      <c r="G9" s="63" t="s">
        <v>77</v>
      </c>
      <c r="H9" s="61" t="s">
        <v>78</v>
      </c>
      <c r="I9" s="61">
        <v>6000</v>
      </c>
      <c r="J9" s="61" t="s">
        <v>79</v>
      </c>
      <c r="K9" s="61">
        <v>5</v>
      </c>
      <c r="L9" s="61">
        <v>960</v>
      </c>
      <c r="M9" s="61">
        <v>4800</v>
      </c>
      <c r="N9" s="61">
        <v>30</v>
      </c>
      <c r="O9" s="61">
        <v>150</v>
      </c>
      <c r="P9" s="61" t="s">
        <v>79</v>
      </c>
      <c r="Q9" s="61">
        <v>5</v>
      </c>
      <c r="R9" s="61">
        <v>6000</v>
      </c>
      <c r="S9" s="61">
        <v>360</v>
      </c>
      <c r="T9" s="61">
        <v>1800</v>
      </c>
      <c r="U9" s="61">
        <v>2022.6</v>
      </c>
    </row>
    <row r="10" ht="26.1" customHeight="1" spans="1:21">
      <c r="A10" s="61">
        <v>6</v>
      </c>
      <c r="B10" s="61" t="s">
        <v>89</v>
      </c>
      <c r="C10" s="61" t="s">
        <v>22</v>
      </c>
      <c r="D10" s="61" t="s">
        <v>90</v>
      </c>
      <c r="E10" s="61" t="s">
        <v>24</v>
      </c>
      <c r="F10" s="62" t="s">
        <v>91</v>
      </c>
      <c r="G10" s="63" t="s">
        <v>77</v>
      </c>
      <c r="H10" s="61" t="s">
        <v>78</v>
      </c>
      <c r="I10" s="61">
        <v>6000</v>
      </c>
      <c r="J10" s="61" t="s">
        <v>79</v>
      </c>
      <c r="K10" s="61">
        <v>5</v>
      </c>
      <c r="L10" s="61">
        <v>960</v>
      </c>
      <c r="M10" s="61">
        <v>4800</v>
      </c>
      <c r="N10" s="61">
        <v>30</v>
      </c>
      <c r="O10" s="61">
        <v>150</v>
      </c>
      <c r="P10" s="61" t="s">
        <v>79</v>
      </c>
      <c r="Q10" s="61">
        <v>5</v>
      </c>
      <c r="R10" s="61">
        <v>6000</v>
      </c>
      <c r="S10" s="61">
        <v>360</v>
      </c>
      <c r="T10" s="61">
        <v>1800</v>
      </c>
      <c r="U10" s="61">
        <v>2022.6</v>
      </c>
    </row>
    <row r="11" ht="26.1" customHeight="1" spans="1:21">
      <c r="A11" s="61">
        <v>7</v>
      </c>
      <c r="B11" s="61" t="s">
        <v>92</v>
      </c>
      <c r="C11" s="61" t="s">
        <v>22</v>
      </c>
      <c r="D11" s="61" t="s">
        <v>90</v>
      </c>
      <c r="E11" s="61" t="s">
        <v>24</v>
      </c>
      <c r="F11" s="62" t="s">
        <v>93</v>
      </c>
      <c r="G11" s="63" t="s">
        <v>77</v>
      </c>
      <c r="H11" s="61" t="s">
        <v>78</v>
      </c>
      <c r="I11" s="61">
        <v>6000</v>
      </c>
      <c r="J11" s="61" t="s">
        <v>79</v>
      </c>
      <c r="K11" s="61">
        <v>5</v>
      </c>
      <c r="L11" s="61">
        <v>960</v>
      </c>
      <c r="M11" s="61">
        <v>4800</v>
      </c>
      <c r="N11" s="61">
        <v>30</v>
      </c>
      <c r="O11" s="61">
        <v>150</v>
      </c>
      <c r="P11" s="61" t="s">
        <v>79</v>
      </c>
      <c r="Q11" s="61">
        <v>5</v>
      </c>
      <c r="R11" s="61">
        <v>6000</v>
      </c>
      <c r="S11" s="61">
        <v>360</v>
      </c>
      <c r="T11" s="61">
        <v>1800</v>
      </c>
      <c r="U11" s="61">
        <v>2022.6</v>
      </c>
    </row>
    <row r="12" ht="26.1" customHeight="1" spans="1:21">
      <c r="A12" s="61">
        <v>8</v>
      </c>
      <c r="B12" s="61" t="s">
        <v>94</v>
      </c>
      <c r="C12" s="61" t="s">
        <v>22</v>
      </c>
      <c r="D12" s="61" t="s">
        <v>90</v>
      </c>
      <c r="E12" s="61" t="s">
        <v>24</v>
      </c>
      <c r="F12" s="62" t="s">
        <v>95</v>
      </c>
      <c r="G12" s="63" t="s">
        <v>77</v>
      </c>
      <c r="H12" s="61" t="s">
        <v>78</v>
      </c>
      <c r="I12" s="61">
        <v>6000</v>
      </c>
      <c r="J12" s="61" t="s">
        <v>79</v>
      </c>
      <c r="K12" s="61">
        <v>5</v>
      </c>
      <c r="L12" s="61">
        <v>960</v>
      </c>
      <c r="M12" s="61">
        <v>4800</v>
      </c>
      <c r="N12" s="61">
        <v>30</v>
      </c>
      <c r="O12" s="61">
        <v>150</v>
      </c>
      <c r="P12" s="61" t="s">
        <v>79</v>
      </c>
      <c r="Q12" s="61">
        <v>5</v>
      </c>
      <c r="R12" s="61">
        <v>6000</v>
      </c>
      <c r="S12" s="61">
        <v>360</v>
      </c>
      <c r="T12" s="61">
        <v>1800</v>
      </c>
      <c r="U12" s="61">
        <v>2022.6</v>
      </c>
    </row>
    <row r="13" ht="26.1" customHeight="1" spans="1:21">
      <c r="A13" s="61">
        <v>9</v>
      </c>
      <c r="B13" s="61" t="s">
        <v>96</v>
      </c>
      <c r="C13" s="61" t="s">
        <v>22</v>
      </c>
      <c r="D13" s="61" t="s">
        <v>81</v>
      </c>
      <c r="E13" s="61" t="s">
        <v>24</v>
      </c>
      <c r="F13" s="62" t="s">
        <v>97</v>
      </c>
      <c r="G13" s="63" t="s">
        <v>77</v>
      </c>
      <c r="H13" s="61" t="s">
        <v>78</v>
      </c>
      <c r="I13" s="61">
        <v>5500</v>
      </c>
      <c r="J13" s="61" t="s">
        <v>79</v>
      </c>
      <c r="K13" s="61">
        <v>5</v>
      </c>
      <c r="L13" s="61">
        <v>880</v>
      </c>
      <c r="M13" s="61">
        <v>4400</v>
      </c>
      <c r="N13" s="61">
        <v>27.5</v>
      </c>
      <c r="O13" s="61">
        <v>137.5</v>
      </c>
      <c r="P13" s="61" t="s">
        <v>79</v>
      </c>
      <c r="Q13" s="61">
        <v>5</v>
      </c>
      <c r="R13" s="61">
        <v>5500</v>
      </c>
      <c r="S13" s="61">
        <v>330</v>
      </c>
      <c r="T13" s="61">
        <v>1650</v>
      </c>
      <c r="U13" s="61">
        <v>2022.7</v>
      </c>
    </row>
    <row r="14" ht="26.1" customHeight="1" spans="1:21">
      <c r="A14" s="61">
        <v>10</v>
      </c>
      <c r="B14" s="61" t="s">
        <v>98</v>
      </c>
      <c r="C14" s="61" t="s">
        <v>22</v>
      </c>
      <c r="D14" s="61" t="s">
        <v>81</v>
      </c>
      <c r="E14" s="61" t="s">
        <v>24</v>
      </c>
      <c r="F14" s="62" t="s">
        <v>99</v>
      </c>
      <c r="G14" s="63" t="s">
        <v>77</v>
      </c>
      <c r="H14" s="61" t="s">
        <v>78</v>
      </c>
      <c r="I14" s="61">
        <v>7500</v>
      </c>
      <c r="J14" s="61" t="s">
        <v>79</v>
      </c>
      <c r="K14" s="61">
        <v>5</v>
      </c>
      <c r="L14" s="61">
        <v>1200</v>
      </c>
      <c r="M14" s="61">
        <v>6000</v>
      </c>
      <c r="N14" s="61">
        <v>37.5</v>
      </c>
      <c r="O14" s="61">
        <v>187.5</v>
      </c>
      <c r="P14" s="61"/>
      <c r="Q14" s="61">
        <v>0</v>
      </c>
      <c r="R14" s="61">
        <v>0</v>
      </c>
      <c r="S14" s="61">
        <v>0</v>
      </c>
      <c r="T14" s="61">
        <v>0</v>
      </c>
      <c r="U14" s="61">
        <v>2022.6</v>
      </c>
    </row>
    <row r="15" ht="26.1" customHeight="1" spans="1:21">
      <c r="A15" s="61">
        <v>11</v>
      </c>
      <c r="B15" s="61" t="s">
        <v>100</v>
      </c>
      <c r="C15" s="61" t="s">
        <v>22</v>
      </c>
      <c r="D15" s="61" t="s">
        <v>81</v>
      </c>
      <c r="E15" s="61" t="s">
        <v>24</v>
      </c>
      <c r="F15" s="62" t="s">
        <v>101</v>
      </c>
      <c r="G15" s="63" t="s">
        <v>77</v>
      </c>
      <c r="H15" s="61" t="s">
        <v>78</v>
      </c>
      <c r="I15" s="61">
        <v>5500</v>
      </c>
      <c r="J15" s="61" t="s">
        <v>79</v>
      </c>
      <c r="K15" s="61">
        <v>5</v>
      </c>
      <c r="L15" s="61">
        <v>880</v>
      </c>
      <c r="M15" s="61">
        <v>4400</v>
      </c>
      <c r="N15" s="61">
        <v>27.5</v>
      </c>
      <c r="O15" s="61">
        <v>137.5</v>
      </c>
      <c r="P15" s="61" t="s">
        <v>79</v>
      </c>
      <c r="Q15" s="61">
        <v>5</v>
      </c>
      <c r="R15" s="61">
        <v>5500</v>
      </c>
      <c r="S15" s="61">
        <v>330</v>
      </c>
      <c r="T15" s="61">
        <v>1650</v>
      </c>
      <c r="U15" s="61">
        <v>2022.7</v>
      </c>
    </row>
    <row r="16" ht="26.1" customHeight="1" spans="1:21">
      <c r="A16" s="61">
        <v>12</v>
      </c>
      <c r="B16" s="61" t="s">
        <v>102</v>
      </c>
      <c r="C16" s="61" t="s">
        <v>22</v>
      </c>
      <c r="D16" s="61" t="s">
        <v>81</v>
      </c>
      <c r="E16" s="61" t="s">
        <v>24</v>
      </c>
      <c r="F16" s="62" t="s">
        <v>103</v>
      </c>
      <c r="G16" s="63" t="s">
        <v>77</v>
      </c>
      <c r="H16" s="61" t="s">
        <v>78</v>
      </c>
      <c r="I16" s="61">
        <v>6000</v>
      </c>
      <c r="J16" s="61" t="s">
        <v>79</v>
      </c>
      <c r="K16" s="61">
        <v>5</v>
      </c>
      <c r="L16" s="61">
        <v>960</v>
      </c>
      <c r="M16" s="61">
        <v>4800</v>
      </c>
      <c r="N16" s="61">
        <v>30</v>
      </c>
      <c r="O16" s="61">
        <v>150</v>
      </c>
      <c r="P16" s="61" t="s">
        <v>79</v>
      </c>
      <c r="Q16" s="61">
        <v>5</v>
      </c>
      <c r="R16" s="61">
        <v>6000</v>
      </c>
      <c r="S16" s="61">
        <v>360</v>
      </c>
      <c r="T16" s="61">
        <v>1800</v>
      </c>
      <c r="U16" s="61">
        <v>2022.6</v>
      </c>
    </row>
    <row r="17" ht="26.1" customHeight="1" spans="1:21">
      <c r="A17" s="61">
        <v>13</v>
      </c>
      <c r="B17" s="61" t="s">
        <v>104</v>
      </c>
      <c r="C17" s="61" t="s">
        <v>22</v>
      </c>
      <c r="D17" s="61" t="s">
        <v>81</v>
      </c>
      <c r="E17" s="61" t="s">
        <v>24</v>
      </c>
      <c r="F17" s="62" t="s">
        <v>105</v>
      </c>
      <c r="G17" s="63" t="s">
        <v>77</v>
      </c>
      <c r="H17" s="61" t="s">
        <v>78</v>
      </c>
      <c r="I17" s="61">
        <v>7500</v>
      </c>
      <c r="J17" s="61" t="s">
        <v>79</v>
      </c>
      <c r="K17" s="61">
        <v>5</v>
      </c>
      <c r="L17" s="61">
        <v>1200</v>
      </c>
      <c r="M17" s="61">
        <v>6000</v>
      </c>
      <c r="N17" s="61">
        <v>37.5</v>
      </c>
      <c r="O17" s="61">
        <v>187.5</v>
      </c>
      <c r="P17" s="61" t="s">
        <v>79</v>
      </c>
      <c r="Q17" s="61">
        <v>5</v>
      </c>
      <c r="R17" s="61">
        <v>7500</v>
      </c>
      <c r="S17" s="61">
        <v>450</v>
      </c>
      <c r="T17" s="61">
        <v>2250</v>
      </c>
      <c r="U17" s="61">
        <v>2022.6</v>
      </c>
    </row>
    <row r="18" ht="26.1" customHeight="1" spans="1:21">
      <c r="A18" s="61">
        <v>14</v>
      </c>
      <c r="B18" s="61" t="s">
        <v>106</v>
      </c>
      <c r="C18" s="61" t="s">
        <v>22</v>
      </c>
      <c r="D18" s="61" t="s">
        <v>81</v>
      </c>
      <c r="E18" s="61" t="s">
        <v>24</v>
      </c>
      <c r="F18" s="62" t="s">
        <v>107</v>
      </c>
      <c r="G18" s="63" t="s">
        <v>77</v>
      </c>
      <c r="H18" s="61" t="s">
        <v>78</v>
      </c>
      <c r="I18" s="61">
        <v>6000</v>
      </c>
      <c r="J18" s="61" t="s">
        <v>79</v>
      </c>
      <c r="K18" s="61">
        <v>5</v>
      </c>
      <c r="L18" s="61">
        <v>960</v>
      </c>
      <c r="M18" s="61">
        <v>4800</v>
      </c>
      <c r="N18" s="61">
        <v>30</v>
      </c>
      <c r="O18" s="61">
        <v>150</v>
      </c>
      <c r="P18" s="61" t="s">
        <v>79</v>
      </c>
      <c r="Q18" s="61">
        <v>5</v>
      </c>
      <c r="R18" s="61">
        <v>6000</v>
      </c>
      <c r="S18" s="61">
        <v>360</v>
      </c>
      <c r="T18" s="61">
        <v>1800</v>
      </c>
      <c r="U18" s="61">
        <v>2022.6</v>
      </c>
    </row>
    <row r="19" ht="26.1" customHeight="1" spans="1:21">
      <c r="A19" s="61">
        <v>15</v>
      </c>
      <c r="B19" s="61" t="s">
        <v>108</v>
      </c>
      <c r="C19" s="61" t="s">
        <v>22</v>
      </c>
      <c r="D19" s="61" t="s">
        <v>81</v>
      </c>
      <c r="E19" s="61" t="s">
        <v>24</v>
      </c>
      <c r="F19" s="62" t="s">
        <v>109</v>
      </c>
      <c r="G19" s="63" t="s">
        <v>77</v>
      </c>
      <c r="H19" s="61" t="s">
        <v>78</v>
      </c>
      <c r="I19" s="61">
        <v>7500</v>
      </c>
      <c r="J19" s="61" t="s">
        <v>79</v>
      </c>
      <c r="K19" s="61">
        <v>5</v>
      </c>
      <c r="L19" s="61">
        <v>1200</v>
      </c>
      <c r="M19" s="61">
        <v>6000</v>
      </c>
      <c r="N19" s="61">
        <v>37.5</v>
      </c>
      <c r="O19" s="61">
        <v>187.5</v>
      </c>
      <c r="P19" s="61">
        <v>0</v>
      </c>
      <c r="Q19" s="61">
        <v>0</v>
      </c>
      <c r="R19" s="61">
        <v>0</v>
      </c>
      <c r="S19" s="61">
        <v>0</v>
      </c>
      <c r="T19" s="61">
        <v>0</v>
      </c>
      <c r="U19" s="61">
        <v>2022.6</v>
      </c>
    </row>
    <row r="20" ht="26.1" customHeight="1" spans="1:21">
      <c r="A20" s="61">
        <v>16</v>
      </c>
      <c r="B20" s="61" t="s">
        <v>110</v>
      </c>
      <c r="C20" s="61" t="s">
        <v>22</v>
      </c>
      <c r="D20" s="61" t="s">
        <v>81</v>
      </c>
      <c r="E20" s="61" t="s">
        <v>24</v>
      </c>
      <c r="F20" s="62" t="s">
        <v>111</v>
      </c>
      <c r="G20" s="63" t="s">
        <v>77</v>
      </c>
      <c r="H20" s="61" t="s">
        <v>78</v>
      </c>
      <c r="I20" s="61">
        <v>6000</v>
      </c>
      <c r="J20" s="61" t="s">
        <v>79</v>
      </c>
      <c r="K20" s="61">
        <v>5</v>
      </c>
      <c r="L20" s="61">
        <v>960</v>
      </c>
      <c r="M20" s="61">
        <v>4800</v>
      </c>
      <c r="N20" s="61">
        <v>30</v>
      </c>
      <c r="O20" s="61">
        <v>150</v>
      </c>
      <c r="P20" s="61" t="s">
        <v>79</v>
      </c>
      <c r="Q20" s="61">
        <v>5</v>
      </c>
      <c r="R20" s="61">
        <v>6000</v>
      </c>
      <c r="S20" s="61">
        <v>360</v>
      </c>
      <c r="T20" s="61">
        <v>1800</v>
      </c>
      <c r="U20" s="61">
        <v>2022.6</v>
      </c>
    </row>
    <row r="21" ht="26.1" customHeight="1" spans="1:21">
      <c r="A21" s="61">
        <v>17</v>
      </c>
      <c r="B21" s="61" t="s">
        <v>112</v>
      </c>
      <c r="C21" s="61" t="s">
        <v>22</v>
      </c>
      <c r="D21" s="61" t="s">
        <v>81</v>
      </c>
      <c r="E21" s="61" t="s">
        <v>24</v>
      </c>
      <c r="F21" s="62" t="s">
        <v>113</v>
      </c>
      <c r="G21" s="63" t="s">
        <v>77</v>
      </c>
      <c r="H21" s="61" t="s">
        <v>78</v>
      </c>
      <c r="I21" s="61">
        <v>6000</v>
      </c>
      <c r="J21" s="61" t="s">
        <v>79</v>
      </c>
      <c r="K21" s="61">
        <v>5</v>
      </c>
      <c r="L21" s="61">
        <v>960</v>
      </c>
      <c r="M21" s="61">
        <v>4800</v>
      </c>
      <c r="N21" s="61">
        <v>30</v>
      </c>
      <c r="O21" s="61">
        <v>150</v>
      </c>
      <c r="P21" s="61" t="s">
        <v>114</v>
      </c>
      <c r="Q21" s="61">
        <v>3</v>
      </c>
      <c r="R21" s="61">
        <v>6000</v>
      </c>
      <c r="S21" s="61">
        <v>360</v>
      </c>
      <c r="T21" s="61">
        <v>1080</v>
      </c>
      <c r="U21" s="61">
        <v>2022.6</v>
      </c>
    </row>
    <row r="22" ht="26.1" customHeight="1" spans="1:21">
      <c r="A22" s="61">
        <v>18</v>
      </c>
      <c r="B22" s="61" t="s">
        <v>115</v>
      </c>
      <c r="C22" s="61" t="s">
        <v>22</v>
      </c>
      <c r="D22" s="61" t="s">
        <v>90</v>
      </c>
      <c r="E22" s="61" t="s">
        <v>24</v>
      </c>
      <c r="F22" s="62" t="s">
        <v>116</v>
      </c>
      <c r="G22" s="63" t="s">
        <v>77</v>
      </c>
      <c r="H22" s="61" t="s">
        <v>78</v>
      </c>
      <c r="I22" s="61">
        <v>6000</v>
      </c>
      <c r="J22" s="61" t="s">
        <v>79</v>
      </c>
      <c r="K22" s="61">
        <v>5</v>
      </c>
      <c r="L22" s="61">
        <v>960</v>
      </c>
      <c r="M22" s="61">
        <v>4800</v>
      </c>
      <c r="N22" s="61">
        <v>30</v>
      </c>
      <c r="O22" s="61">
        <v>150</v>
      </c>
      <c r="P22" s="61" t="s">
        <v>79</v>
      </c>
      <c r="Q22" s="61">
        <v>5</v>
      </c>
      <c r="R22" s="61">
        <v>6000</v>
      </c>
      <c r="S22" s="61">
        <v>360</v>
      </c>
      <c r="T22" s="61">
        <v>1800</v>
      </c>
      <c r="U22" s="61">
        <v>2022.6</v>
      </c>
    </row>
    <row r="23" ht="26.1" customHeight="1" spans="1:21">
      <c r="A23" s="61">
        <v>19</v>
      </c>
      <c r="B23" s="61" t="s">
        <v>117</v>
      </c>
      <c r="C23" s="61" t="s">
        <v>22</v>
      </c>
      <c r="D23" s="61" t="s">
        <v>90</v>
      </c>
      <c r="E23" s="61" t="s">
        <v>24</v>
      </c>
      <c r="F23" s="62" t="s">
        <v>118</v>
      </c>
      <c r="G23" s="63" t="s">
        <v>77</v>
      </c>
      <c r="H23" s="61" t="s">
        <v>78</v>
      </c>
      <c r="I23" s="61">
        <v>6000</v>
      </c>
      <c r="J23" s="61" t="s">
        <v>79</v>
      </c>
      <c r="K23" s="61">
        <v>5</v>
      </c>
      <c r="L23" s="61">
        <v>960</v>
      </c>
      <c r="M23" s="61">
        <v>4800</v>
      </c>
      <c r="N23" s="61">
        <v>30</v>
      </c>
      <c r="O23" s="61">
        <v>150</v>
      </c>
      <c r="P23" s="61" t="s">
        <v>79</v>
      </c>
      <c r="Q23" s="61">
        <v>5</v>
      </c>
      <c r="R23" s="61">
        <v>6000</v>
      </c>
      <c r="S23" s="61">
        <v>360</v>
      </c>
      <c r="T23" s="61">
        <v>1800</v>
      </c>
      <c r="U23" s="61">
        <v>2022.6</v>
      </c>
    </row>
    <row r="24" ht="26.1" customHeight="1" spans="1:21">
      <c r="A24" s="61">
        <v>20</v>
      </c>
      <c r="B24" s="61" t="s">
        <v>119</v>
      </c>
      <c r="C24" s="61" t="s">
        <v>22</v>
      </c>
      <c r="D24" s="61" t="s">
        <v>81</v>
      </c>
      <c r="E24" s="61" t="s">
        <v>24</v>
      </c>
      <c r="F24" s="62" t="s">
        <v>120</v>
      </c>
      <c r="G24" s="63" t="s">
        <v>77</v>
      </c>
      <c r="H24" s="61" t="s">
        <v>78</v>
      </c>
      <c r="I24" s="61">
        <v>7500</v>
      </c>
      <c r="J24" s="61" t="s">
        <v>79</v>
      </c>
      <c r="K24" s="61">
        <v>5</v>
      </c>
      <c r="L24" s="61">
        <v>1200</v>
      </c>
      <c r="M24" s="61">
        <v>6000</v>
      </c>
      <c r="N24" s="61">
        <v>37.5</v>
      </c>
      <c r="O24" s="61">
        <v>187.5</v>
      </c>
      <c r="P24" s="61" t="s">
        <v>79</v>
      </c>
      <c r="Q24" s="61">
        <v>5</v>
      </c>
      <c r="R24" s="61">
        <v>7500</v>
      </c>
      <c r="S24" s="61">
        <v>450</v>
      </c>
      <c r="T24" s="61">
        <v>2250</v>
      </c>
      <c r="U24" s="61">
        <v>2022.6</v>
      </c>
    </row>
    <row r="25" ht="26.1" customHeight="1" spans="1:21">
      <c r="A25" s="61">
        <v>21</v>
      </c>
      <c r="B25" s="61" t="s">
        <v>121</v>
      </c>
      <c r="C25" s="61" t="s">
        <v>22</v>
      </c>
      <c r="D25" s="61" t="s">
        <v>81</v>
      </c>
      <c r="E25" s="61" t="s">
        <v>24</v>
      </c>
      <c r="F25" s="62" t="s">
        <v>122</v>
      </c>
      <c r="G25" s="63" t="s">
        <v>77</v>
      </c>
      <c r="H25" s="61" t="s">
        <v>78</v>
      </c>
      <c r="I25" s="61">
        <v>6500</v>
      </c>
      <c r="J25" s="61" t="s">
        <v>79</v>
      </c>
      <c r="K25" s="61">
        <v>5</v>
      </c>
      <c r="L25" s="61">
        <v>1040</v>
      </c>
      <c r="M25" s="61">
        <v>5200</v>
      </c>
      <c r="N25" s="61">
        <v>32.5</v>
      </c>
      <c r="O25" s="61">
        <v>162.5</v>
      </c>
      <c r="P25" s="61" t="s">
        <v>79</v>
      </c>
      <c r="Q25" s="61">
        <v>5</v>
      </c>
      <c r="R25" s="61">
        <v>6500</v>
      </c>
      <c r="S25" s="61">
        <v>390</v>
      </c>
      <c r="T25" s="61">
        <v>1950</v>
      </c>
      <c r="U25" s="61">
        <v>2022.6</v>
      </c>
    </row>
    <row r="26" ht="26.1" customHeight="1" spans="1:21">
      <c r="A26" s="61">
        <v>22</v>
      </c>
      <c r="B26" s="61" t="s">
        <v>123</v>
      </c>
      <c r="C26" s="61" t="s">
        <v>22</v>
      </c>
      <c r="D26" s="61" t="s">
        <v>81</v>
      </c>
      <c r="E26" s="61" t="s">
        <v>24</v>
      </c>
      <c r="F26" s="62" t="s">
        <v>124</v>
      </c>
      <c r="G26" s="63" t="s">
        <v>77</v>
      </c>
      <c r="H26" s="61" t="s">
        <v>78</v>
      </c>
      <c r="I26" s="61">
        <v>7500</v>
      </c>
      <c r="J26" s="61" t="s">
        <v>79</v>
      </c>
      <c r="K26" s="61">
        <v>5</v>
      </c>
      <c r="L26" s="61">
        <v>1200</v>
      </c>
      <c r="M26" s="61">
        <v>6000</v>
      </c>
      <c r="N26" s="61">
        <v>37.5</v>
      </c>
      <c r="O26" s="61">
        <v>187.5</v>
      </c>
      <c r="P26" s="61" t="s">
        <v>79</v>
      </c>
      <c r="Q26" s="61">
        <v>5</v>
      </c>
      <c r="R26" s="61">
        <v>7500</v>
      </c>
      <c r="S26" s="61">
        <v>450</v>
      </c>
      <c r="T26" s="61">
        <v>2250</v>
      </c>
      <c r="U26" s="61">
        <v>2022.6</v>
      </c>
    </row>
    <row r="27" ht="26.1" customHeight="1" spans="1:21">
      <c r="A27" s="61">
        <v>23</v>
      </c>
      <c r="B27" s="61" t="s">
        <v>125</v>
      </c>
      <c r="C27" s="61" t="s">
        <v>28</v>
      </c>
      <c r="D27" s="61" t="s">
        <v>81</v>
      </c>
      <c r="E27" s="61" t="s">
        <v>24</v>
      </c>
      <c r="F27" s="62" t="s">
        <v>126</v>
      </c>
      <c r="G27" s="63" t="s">
        <v>77</v>
      </c>
      <c r="H27" s="61" t="s">
        <v>78</v>
      </c>
      <c r="I27" s="61">
        <v>7500</v>
      </c>
      <c r="J27" s="61" t="s">
        <v>79</v>
      </c>
      <c r="K27" s="61">
        <v>5</v>
      </c>
      <c r="L27" s="61">
        <v>1200</v>
      </c>
      <c r="M27" s="61">
        <v>6000</v>
      </c>
      <c r="N27" s="61">
        <v>37.5</v>
      </c>
      <c r="O27" s="61">
        <v>187.5</v>
      </c>
      <c r="P27" s="61" t="s">
        <v>79</v>
      </c>
      <c r="Q27" s="61">
        <v>5</v>
      </c>
      <c r="R27" s="61">
        <v>7500</v>
      </c>
      <c r="S27" s="61">
        <v>450</v>
      </c>
      <c r="T27" s="61">
        <v>2250</v>
      </c>
      <c r="U27" s="61">
        <v>2022.6</v>
      </c>
    </row>
    <row r="28" ht="26.1" customHeight="1" spans="1:21">
      <c r="A28" s="61">
        <v>24</v>
      </c>
      <c r="B28" s="61" t="s">
        <v>127</v>
      </c>
      <c r="C28" s="61" t="s">
        <v>28</v>
      </c>
      <c r="D28" s="61" t="s">
        <v>128</v>
      </c>
      <c r="E28" s="61" t="s">
        <v>24</v>
      </c>
      <c r="F28" s="62" t="s">
        <v>129</v>
      </c>
      <c r="G28" s="63" t="s">
        <v>77</v>
      </c>
      <c r="H28" s="61" t="s">
        <v>78</v>
      </c>
      <c r="I28" s="61">
        <v>7500</v>
      </c>
      <c r="J28" s="61" t="s">
        <v>79</v>
      </c>
      <c r="K28" s="61">
        <v>5</v>
      </c>
      <c r="L28" s="61">
        <v>1200</v>
      </c>
      <c r="M28" s="61">
        <v>6000</v>
      </c>
      <c r="N28" s="61">
        <v>37.5</v>
      </c>
      <c r="O28" s="61">
        <v>187.5</v>
      </c>
      <c r="P28" s="61" t="s">
        <v>79</v>
      </c>
      <c r="Q28" s="61">
        <v>5</v>
      </c>
      <c r="R28" s="61">
        <v>7500</v>
      </c>
      <c r="S28" s="61">
        <v>450</v>
      </c>
      <c r="T28" s="61">
        <v>2250</v>
      </c>
      <c r="U28" s="61">
        <v>2022.6</v>
      </c>
    </row>
    <row r="29" ht="26.1" customHeight="1" spans="1:21">
      <c r="A29" s="61">
        <v>25</v>
      </c>
      <c r="B29" s="61" t="s">
        <v>130</v>
      </c>
      <c r="C29" s="61" t="s">
        <v>28</v>
      </c>
      <c r="D29" s="61" t="s">
        <v>90</v>
      </c>
      <c r="E29" s="61" t="s">
        <v>24</v>
      </c>
      <c r="F29" s="62" t="s">
        <v>131</v>
      </c>
      <c r="G29" s="63" t="s">
        <v>77</v>
      </c>
      <c r="H29" s="61" t="s">
        <v>78</v>
      </c>
      <c r="I29" s="61">
        <v>9000</v>
      </c>
      <c r="J29" s="61" t="s">
        <v>79</v>
      </c>
      <c r="K29" s="61">
        <v>5</v>
      </c>
      <c r="L29" s="61">
        <v>1440</v>
      </c>
      <c r="M29" s="61">
        <v>7200</v>
      </c>
      <c r="N29" s="61">
        <v>45</v>
      </c>
      <c r="O29" s="61">
        <v>225</v>
      </c>
      <c r="P29" s="61" t="s">
        <v>79</v>
      </c>
      <c r="Q29" s="61">
        <v>5</v>
      </c>
      <c r="R29" s="61">
        <v>9000</v>
      </c>
      <c r="S29" s="61">
        <v>540</v>
      </c>
      <c r="T29" s="61">
        <v>2700</v>
      </c>
      <c r="U29" s="61">
        <v>2022.6</v>
      </c>
    </row>
    <row r="30" ht="26.1" customHeight="1" spans="1:21">
      <c r="A30" s="61">
        <v>26</v>
      </c>
      <c r="B30" s="61" t="s">
        <v>132</v>
      </c>
      <c r="C30" s="61" t="s">
        <v>28</v>
      </c>
      <c r="D30" s="61" t="s">
        <v>81</v>
      </c>
      <c r="E30" s="61" t="s">
        <v>24</v>
      </c>
      <c r="F30" s="62" t="s">
        <v>133</v>
      </c>
      <c r="G30" s="63" t="s">
        <v>77</v>
      </c>
      <c r="H30" s="61" t="s">
        <v>78</v>
      </c>
      <c r="I30" s="61">
        <v>6000</v>
      </c>
      <c r="J30" s="61" t="s">
        <v>79</v>
      </c>
      <c r="K30" s="61">
        <v>5</v>
      </c>
      <c r="L30" s="61">
        <v>960</v>
      </c>
      <c r="M30" s="61">
        <v>4800</v>
      </c>
      <c r="N30" s="61">
        <v>30</v>
      </c>
      <c r="O30" s="61">
        <v>150</v>
      </c>
      <c r="P30" s="61" t="s">
        <v>79</v>
      </c>
      <c r="Q30" s="61">
        <v>5</v>
      </c>
      <c r="R30" s="61">
        <v>6000</v>
      </c>
      <c r="S30" s="61">
        <v>360</v>
      </c>
      <c r="T30" s="61">
        <v>1800</v>
      </c>
      <c r="U30" s="61">
        <v>2022.6</v>
      </c>
    </row>
    <row r="31" ht="26.1" customHeight="1" spans="1:21">
      <c r="A31" s="61">
        <v>27</v>
      </c>
      <c r="B31" s="61" t="s">
        <v>134</v>
      </c>
      <c r="C31" s="61" t="s">
        <v>28</v>
      </c>
      <c r="D31" s="61" t="s">
        <v>81</v>
      </c>
      <c r="E31" s="61" t="s">
        <v>24</v>
      </c>
      <c r="F31" s="62" t="s">
        <v>135</v>
      </c>
      <c r="G31" s="63" t="s">
        <v>77</v>
      </c>
      <c r="H31" s="61" t="s">
        <v>78</v>
      </c>
      <c r="I31" s="61">
        <v>7500</v>
      </c>
      <c r="J31" s="61" t="s">
        <v>79</v>
      </c>
      <c r="K31" s="61">
        <v>5</v>
      </c>
      <c r="L31" s="61">
        <v>1200</v>
      </c>
      <c r="M31" s="61">
        <v>6000</v>
      </c>
      <c r="N31" s="61">
        <v>37.5</v>
      </c>
      <c r="O31" s="61">
        <v>187.5</v>
      </c>
      <c r="P31" s="61" t="s">
        <v>79</v>
      </c>
      <c r="Q31" s="61">
        <v>5</v>
      </c>
      <c r="R31" s="61">
        <v>7500</v>
      </c>
      <c r="S31" s="61">
        <v>450</v>
      </c>
      <c r="T31" s="61">
        <v>2250</v>
      </c>
      <c r="U31" s="61">
        <v>2022.6</v>
      </c>
    </row>
    <row r="32" ht="26.1" customHeight="1" spans="1:21">
      <c r="A32" s="61">
        <v>28</v>
      </c>
      <c r="B32" s="61" t="s">
        <v>136</v>
      </c>
      <c r="C32" s="61" t="s">
        <v>28</v>
      </c>
      <c r="D32" s="61" t="s">
        <v>75</v>
      </c>
      <c r="E32" s="61" t="s">
        <v>24</v>
      </c>
      <c r="F32" s="62" t="s">
        <v>137</v>
      </c>
      <c r="G32" s="63" t="s">
        <v>77</v>
      </c>
      <c r="H32" s="61" t="s">
        <v>78</v>
      </c>
      <c r="I32" s="61">
        <v>6000</v>
      </c>
      <c r="J32" s="61" t="s">
        <v>79</v>
      </c>
      <c r="K32" s="61">
        <v>5</v>
      </c>
      <c r="L32" s="61">
        <v>960</v>
      </c>
      <c r="M32" s="61">
        <v>4800</v>
      </c>
      <c r="N32" s="61">
        <v>30</v>
      </c>
      <c r="O32" s="61">
        <v>150</v>
      </c>
      <c r="P32" s="61" t="s">
        <v>79</v>
      </c>
      <c r="Q32" s="61">
        <v>5</v>
      </c>
      <c r="R32" s="61">
        <v>6000</v>
      </c>
      <c r="S32" s="61">
        <v>360</v>
      </c>
      <c r="T32" s="61">
        <v>1800</v>
      </c>
      <c r="U32" s="61">
        <v>2022.6</v>
      </c>
    </row>
    <row r="33" ht="26.1" customHeight="1" spans="1:22">
      <c r="A33" s="61">
        <v>29</v>
      </c>
      <c r="B33" s="61" t="s">
        <v>138</v>
      </c>
      <c r="C33" s="61" t="s">
        <v>28</v>
      </c>
      <c r="D33" s="61" t="s">
        <v>90</v>
      </c>
      <c r="E33" s="61" t="s">
        <v>24</v>
      </c>
      <c r="F33" s="62" t="s">
        <v>139</v>
      </c>
      <c r="G33" s="63" t="s">
        <v>77</v>
      </c>
      <c r="H33" s="61" t="s">
        <v>78</v>
      </c>
      <c r="I33" s="61">
        <v>7500</v>
      </c>
      <c r="J33" s="61" t="s">
        <v>79</v>
      </c>
      <c r="K33" s="61">
        <v>5</v>
      </c>
      <c r="L33" s="61">
        <v>1200</v>
      </c>
      <c r="M33" s="61">
        <v>6000</v>
      </c>
      <c r="N33" s="61">
        <v>37.5</v>
      </c>
      <c r="O33" s="61">
        <v>187.5</v>
      </c>
      <c r="P33" s="61" t="s">
        <v>79</v>
      </c>
      <c r="Q33" s="61">
        <v>5</v>
      </c>
      <c r="R33" s="61">
        <v>7500</v>
      </c>
      <c r="S33" s="61">
        <v>450</v>
      </c>
      <c r="T33" s="61">
        <v>2250</v>
      </c>
      <c r="U33" s="61">
        <v>2022.6</v>
      </c>
    </row>
    <row r="34" ht="26.1" customHeight="1" spans="1:22">
      <c r="A34" s="61">
        <v>30</v>
      </c>
      <c r="B34" s="61" t="s">
        <v>140</v>
      </c>
      <c r="C34" s="61" t="s">
        <v>22</v>
      </c>
      <c r="D34" s="61" t="s">
        <v>90</v>
      </c>
      <c r="E34" s="61" t="s">
        <v>24</v>
      </c>
      <c r="F34" s="62" t="s">
        <v>141</v>
      </c>
      <c r="G34" s="63" t="s">
        <v>77</v>
      </c>
      <c r="H34" s="61" t="s">
        <v>78</v>
      </c>
      <c r="I34" s="61">
        <v>5500</v>
      </c>
      <c r="J34" s="61" t="s">
        <v>79</v>
      </c>
      <c r="K34" s="61">
        <v>5</v>
      </c>
      <c r="L34" s="61">
        <v>880</v>
      </c>
      <c r="M34" s="61">
        <v>4400</v>
      </c>
      <c r="N34" s="61">
        <v>27.5</v>
      </c>
      <c r="O34" s="61">
        <v>137.5</v>
      </c>
      <c r="P34" s="61">
        <v>0</v>
      </c>
      <c r="Q34" s="61">
        <v>0</v>
      </c>
      <c r="R34" s="61">
        <v>0</v>
      </c>
      <c r="S34" s="61">
        <v>0</v>
      </c>
      <c r="T34" s="61">
        <v>0</v>
      </c>
      <c r="U34" s="61">
        <v>2022.6</v>
      </c>
    </row>
    <row r="35" ht="26.1" customHeight="1" spans="1:22">
      <c r="A35" s="61">
        <v>31</v>
      </c>
      <c r="B35" s="61" t="s">
        <v>142</v>
      </c>
      <c r="C35" s="61" t="s">
        <v>22</v>
      </c>
      <c r="D35" s="61" t="s">
        <v>90</v>
      </c>
      <c r="E35" s="61" t="s">
        <v>24</v>
      </c>
      <c r="F35" s="62" t="s">
        <v>143</v>
      </c>
      <c r="G35" s="63" t="s">
        <v>77</v>
      </c>
      <c r="H35" s="61" t="s">
        <v>78</v>
      </c>
      <c r="I35" s="61">
        <v>6000</v>
      </c>
      <c r="J35" s="61" t="s">
        <v>79</v>
      </c>
      <c r="K35" s="61">
        <v>5</v>
      </c>
      <c r="L35" s="61">
        <v>960</v>
      </c>
      <c r="M35" s="61">
        <v>4800</v>
      </c>
      <c r="N35" s="61">
        <v>30</v>
      </c>
      <c r="O35" s="61">
        <v>150</v>
      </c>
      <c r="P35" s="61" t="s">
        <v>79</v>
      </c>
      <c r="Q35" s="61">
        <v>5</v>
      </c>
      <c r="R35" s="61">
        <v>6000</v>
      </c>
      <c r="S35" s="61">
        <v>360</v>
      </c>
      <c r="T35" s="61">
        <v>1800</v>
      </c>
      <c r="U35" s="61">
        <v>2022.6</v>
      </c>
    </row>
    <row r="36" ht="26.1" customHeight="1" spans="1:22">
      <c r="A36" s="61">
        <v>32</v>
      </c>
      <c r="B36" s="61" t="s">
        <v>144</v>
      </c>
      <c r="C36" s="61" t="s">
        <v>22</v>
      </c>
      <c r="D36" s="61" t="s">
        <v>75</v>
      </c>
      <c r="E36" s="61" t="s">
        <v>24</v>
      </c>
      <c r="F36" s="62" t="s">
        <v>145</v>
      </c>
      <c r="G36" s="63" t="s">
        <v>77</v>
      </c>
      <c r="H36" s="61" t="s">
        <v>78</v>
      </c>
      <c r="I36" s="61">
        <v>6000</v>
      </c>
      <c r="J36" s="61" t="s">
        <v>79</v>
      </c>
      <c r="K36" s="61">
        <v>5</v>
      </c>
      <c r="L36" s="61">
        <v>960</v>
      </c>
      <c r="M36" s="61">
        <v>4800</v>
      </c>
      <c r="N36" s="61">
        <v>30</v>
      </c>
      <c r="O36" s="61">
        <v>150</v>
      </c>
      <c r="P36" s="61" t="s">
        <v>79</v>
      </c>
      <c r="Q36" s="61">
        <v>5</v>
      </c>
      <c r="R36" s="61">
        <v>6000</v>
      </c>
      <c r="S36" s="61">
        <v>360</v>
      </c>
      <c r="T36" s="61">
        <v>1800</v>
      </c>
      <c r="U36" s="61">
        <v>2022.6</v>
      </c>
    </row>
    <row r="37" ht="26.1" customHeight="1" spans="1:22">
      <c r="A37" s="61">
        <v>33</v>
      </c>
      <c r="B37" s="61" t="s">
        <v>146</v>
      </c>
      <c r="C37" s="61" t="s">
        <v>22</v>
      </c>
      <c r="D37" s="61" t="s">
        <v>81</v>
      </c>
      <c r="E37" s="61" t="s">
        <v>24</v>
      </c>
      <c r="F37" s="62" t="s">
        <v>147</v>
      </c>
      <c r="G37" s="63" t="s">
        <v>77</v>
      </c>
      <c r="H37" s="61" t="s">
        <v>78</v>
      </c>
      <c r="I37" s="61">
        <v>5500</v>
      </c>
      <c r="J37" s="61" t="s">
        <v>79</v>
      </c>
      <c r="K37" s="61">
        <v>5</v>
      </c>
      <c r="L37" s="61">
        <v>880</v>
      </c>
      <c r="M37" s="61">
        <v>4400</v>
      </c>
      <c r="N37" s="61">
        <v>27.5</v>
      </c>
      <c r="O37" s="61">
        <v>137.5</v>
      </c>
      <c r="P37" s="61" t="s">
        <v>79</v>
      </c>
      <c r="Q37" s="61">
        <v>5</v>
      </c>
      <c r="R37" s="61">
        <v>5500</v>
      </c>
      <c r="S37" s="61">
        <v>330</v>
      </c>
      <c r="T37" s="61">
        <v>1650</v>
      </c>
      <c r="U37" s="61">
        <v>2022.6</v>
      </c>
    </row>
    <row r="38" ht="26.1" customHeight="1" spans="1:22">
      <c r="A38" s="61">
        <v>34</v>
      </c>
      <c r="B38" s="61" t="s">
        <v>148</v>
      </c>
      <c r="C38" s="61" t="s">
        <v>22</v>
      </c>
      <c r="D38" s="61" t="s">
        <v>81</v>
      </c>
      <c r="E38" s="61" t="s">
        <v>24</v>
      </c>
      <c r="F38" s="62" t="s">
        <v>149</v>
      </c>
      <c r="G38" s="63" t="s">
        <v>77</v>
      </c>
      <c r="H38" s="61" t="s">
        <v>78</v>
      </c>
      <c r="I38" s="61">
        <v>5500</v>
      </c>
      <c r="J38" s="61" t="s">
        <v>79</v>
      </c>
      <c r="K38" s="61">
        <v>5</v>
      </c>
      <c r="L38" s="61">
        <v>880</v>
      </c>
      <c r="M38" s="61">
        <v>4400</v>
      </c>
      <c r="N38" s="61">
        <v>27.5</v>
      </c>
      <c r="O38" s="61">
        <v>137.5</v>
      </c>
      <c r="P38" s="61" t="s">
        <v>79</v>
      </c>
      <c r="Q38" s="61">
        <v>5</v>
      </c>
      <c r="R38" s="61">
        <v>5500</v>
      </c>
      <c r="S38" s="61">
        <v>330</v>
      </c>
      <c r="T38" s="61">
        <v>1650</v>
      </c>
      <c r="U38" s="61">
        <v>2022.7</v>
      </c>
    </row>
    <row r="39" ht="26.1" customHeight="1" spans="1:22">
      <c r="A39" s="61">
        <v>35</v>
      </c>
      <c r="B39" s="61" t="s">
        <v>150</v>
      </c>
      <c r="C39" s="61" t="s">
        <v>28</v>
      </c>
      <c r="D39" s="61" t="s">
        <v>151</v>
      </c>
      <c r="E39" s="61" t="s">
        <v>24</v>
      </c>
      <c r="F39" s="62" t="s">
        <v>152</v>
      </c>
      <c r="G39" s="63" t="s">
        <v>153</v>
      </c>
      <c r="H39" s="61" t="s">
        <v>154</v>
      </c>
      <c r="I39" s="61">
        <v>7500</v>
      </c>
      <c r="J39" s="61" t="s">
        <v>79</v>
      </c>
      <c r="K39" s="61">
        <v>5</v>
      </c>
      <c r="L39" s="61">
        <v>1200</v>
      </c>
      <c r="M39" s="61">
        <v>6000</v>
      </c>
      <c r="N39" s="61">
        <v>37.5</v>
      </c>
      <c r="O39" s="61">
        <v>187.5</v>
      </c>
      <c r="P39" s="61" t="s">
        <v>155</v>
      </c>
      <c r="Q39" s="61">
        <v>4</v>
      </c>
      <c r="R39" s="61">
        <v>7500</v>
      </c>
      <c r="S39" s="61">
        <v>450</v>
      </c>
      <c r="T39" s="61">
        <v>1800</v>
      </c>
      <c r="U39" s="61">
        <v>2022.6</v>
      </c>
    </row>
    <row r="40" ht="26.1" customHeight="1" spans="1:22">
      <c r="A40" s="61">
        <v>36</v>
      </c>
      <c r="B40" s="61" t="s">
        <v>156</v>
      </c>
      <c r="C40" s="61" t="s">
        <v>22</v>
      </c>
      <c r="D40" s="61" t="s">
        <v>81</v>
      </c>
      <c r="E40" s="61" t="s">
        <v>24</v>
      </c>
      <c r="F40" s="62" t="s">
        <v>157</v>
      </c>
      <c r="G40" s="63" t="s">
        <v>158</v>
      </c>
      <c r="H40" s="61" t="s">
        <v>159</v>
      </c>
      <c r="I40" s="61">
        <v>6000</v>
      </c>
      <c r="J40" s="61" t="s">
        <v>79</v>
      </c>
      <c r="K40" s="61">
        <v>5</v>
      </c>
      <c r="L40" s="61">
        <v>960</v>
      </c>
      <c r="M40" s="61">
        <v>4800</v>
      </c>
      <c r="N40" s="61">
        <v>30</v>
      </c>
      <c r="O40" s="61">
        <v>150</v>
      </c>
      <c r="P40" s="61">
        <v>0</v>
      </c>
      <c r="Q40" s="61">
        <v>0</v>
      </c>
      <c r="R40" s="61">
        <v>0</v>
      </c>
      <c r="S40" s="61">
        <v>0</v>
      </c>
      <c r="T40" s="61">
        <v>0</v>
      </c>
      <c r="U40" s="61">
        <v>2022.6</v>
      </c>
    </row>
    <row r="41" ht="26.1" customHeight="1" spans="1:22">
      <c r="A41" s="61">
        <v>37</v>
      </c>
      <c r="B41" s="61" t="s">
        <v>160</v>
      </c>
      <c r="C41" s="61" t="s">
        <v>22</v>
      </c>
      <c r="D41" s="61" t="s">
        <v>81</v>
      </c>
      <c r="E41" s="61" t="s">
        <v>24</v>
      </c>
      <c r="F41" s="62" t="s">
        <v>161</v>
      </c>
      <c r="G41" s="63" t="s">
        <v>158</v>
      </c>
      <c r="H41" s="61" t="s">
        <v>159</v>
      </c>
      <c r="I41" s="61">
        <v>6000</v>
      </c>
      <c r="J41" s="61" t="s">
        <v>79</v>
      </c>
      <c r="K41" s="61">
        <v>5</v>
      </c>
      <c r="L41" s="61">
        <v>960</v>
      </c>
      <c r="M41" s="61">
        <v>4800</v>
      </c>
      <c r="N41" s="61">
        <v>30</v>
      </c>
      <c r="O41" s="61">
        <v>150</v>
      </c>
      <c r="P41" s="61" t="s">
        <v>155</v>
      </c>
      <c r="Q41" s="61">
        <v>4</v>
      </c>
      <c r="R41" s="61">
        <v>6000</v>
      </c>
      <c r="S41" s="61">
        <v>360</v>
      </c>
      <c r="T41" s="61">
        <v>1440</v>
      </c>
      <c r="U41" s="61">
        <v>2022.6</v>
      </c>
    </row>
    <row r="42" ht="26.1" customHeight="1" spans="1:22">
      <c r="A42" s="61">
        <v>38</v>
      </c>
      <c r="B42" s="61" t="s">
        <v>162</v>
      </c>
      <c r="C42" s="61" t="s">
        <v>22</v>
      </c>
      <c r="D42" s="61" t="s">
        <v>81</v>
      </c>
      <c r="E42" s="61" t="s">
        <v>24</v>
      </c>
      <c r="F42" s="62" t="s">
        <v>163</v>
      </c>
      <c r="G42" s="63" t="s">
        <v>158</v>
      </c>
      <c r="H42" s="61" t="s">
        <v>159</v>
      </c>
      <c r="I42" s="61">
        <v>5500</v>
      </c>
      <c r="J42" s="61" t="s">
        <v>79</v>
      </c>
      <c r="K42" s="61">
        <v>5</v>
      </c>
      <c r="L42" s="61">
        <v>880</v>
      </c>
      <c r="M42" s="61">
        <v>4400</v>
      </c>
      <c r="N42" s="61">
        <v>27.5</v>
      </c>
      <c r="O42" s="61">
        <v>137.5</v>
      </c>
      <c r="P42" s="61">
        <v>0</v>
      </c>
      <c r="Q42" s="61">
        <v>0</v>
      </c>
      <c r="R42" s="61">
        <v>0</v>
      </c>
      <c r="S42" s="61">
        <v>0</v>
      </c>
      <c r="T42" s="61">
        <v>0</v>
      </c>
      <c r="U42" s="61">
        <v>2022.6</v>
      </c>
    </row>
    <row r="43" ht="26.1" customHeight="1" spans="1:22">
      <c r="A43" s="61">
        <v>39</v>
      </c>
      <c r="B43" s="61" t="s">
        <v>164</v>
      </c>
      <c r="C43" s="61" t="s">
        <v>28</v>
      </c>
      <c r="D43" s="61" t="s">
        <v>90</v>
      </c>
      <c r="E43" s="61" t="s">
        <v>24</v>
      </c>
      <c r="F43" s="62" t="s">
        <v>165</v>
      </c>
      <c r="G43" s="63" t="s">
        <v>158</v>
      </c>
      <c r="H43" s="61" t="s">
        <v>159</v>
      </c>
      <c r="I43" s="61">
        <v>7500</v>
      </c>
      <c r="J43" s="61" t="s">
        <v>79</v>
      </c>
      <c r="K43" s="61">
        <v>5</v>
      </c>
      <c r="L43" s="61">
        <v>1200</v>
      </c>
      <c r="M43" s="61">
        <v>6000</v>
      </c>
      <c r="N43" s="61">
        <v>37.5</v>
      </c>
      <c r="O43" s="61">
        <v>187.5</v>
      </c>
      <c r="P43" s="61" t="s">
        <v>114</v>
      </c>
      <c r="Q43" s="61">
        <v>3</v>
      </c>
      <c r="R43" s="61">
        <v>7500</v>
      </c>
      <c r="S43" s="61">
        <v>450</v>
      </c>
      <c r="T43" s="61">
        <v>1350</v>
      </c>
      <c r="U43" s="61">
        <v>2022.6</v>
      </c>
    </row>
    <row r="44" ht="26.1" customHeight="1" spans="1:22">
      <c r="A44" s="61">
        <v>40</v>
      </c>
      <c r="B44" s="61" t="s">
        <v>166</v>
      </c>
      <c r="C44" s="61" t="s">
        <v>22</v>
      </c>
      <c r="D44" s="61" t="s">
        <v>81</v>
      </c>
      <c r="E44" s="61" t="s">
        <v>24</v>
      </c>
      <c r="F44" s="62" t="s">
        <v>167</v>
      </c>
      <c r="G44" s="63" t="s">
        <v>158</v>
      </c>
      <c r="H44" s="61" t="s">
        <v>159</v>
      </c>
      <c r="I44" s="61">
        <v>6000</v>
      </c>
      <c r="J44" s="61" t="s">
        <v>79</v>
      </c>
      <c r="K44" s="61">
        <v>5</v>
      </c>
      <c r="L44" s="61">
        <v>960</v>
      </c>
      <c r="M44" s="61">
        <v>4800</v>
      </c>
      <c r="N44" s="61">
        <v>30</v>
      </c>
      <c r="O44" s="61">
        <v>150</v>
      </c>
      <c r="P44" s="61" t="s">
        <v>155</v>
      </c>
      <c r="Q44" s="61">
        <v>4</v>
      </c>
      <c r="R44" s="61">
        <v>6000</v>
      </c>
      <c r="S44" s="61">
        <v>360</v>
      </c>
      <c r="T44" s="61">
        <v>1440</v>
      </c>
      <c r="U44" s="61">
        <v>2022.6</v>
      </c>
    </row>
    <row r="45" ht="26.1" customHeight="1" spans="1:22">
      <c r="A45" s="61">
        <v>41</v>
      </c>
      <c r="B45" s="61" t="s">
        <v>168</v>
      </c>
      <c r="C45" s="61" t="s">
        <v>28</v>
      </c>
      <c r="D45" s="61" t="s">
        <v>90</v>
      </c>
      <c r="E45" s="61" t="s">
        <v>24</v>
      </c>
      <c r="F45" s="63" t="s">
        <v>169</v>
      </c>
      <c r="G45" s="63" t="s">
        <v>158</v>
      </c>
      <c r="H45" s="61" t="s">
        <v>159</v>
      </c>
      <c r="I45" s="61">
        <v>7500</v>
      </c>
      <c r="J45" s="61" t="s">
        <v>79</v>
      </c>
      <c r="K45" s="61">
        <v>5</v>
      </c>
      <c r="L45" s="61">
        <v>1200</v>
      </c>
      <c r="M45" s="61">
        <v>6000</v>
      </c>
      <c r="N45" s="61">
        <v>37.5</v>
      </c>
      <c r="O45" s="61">
        <v>187.5</v>
      </c>
      <c r="P45" s="61" t="s">
        <v>170</v>
      </c>
      <c r="Q45" s="61">
        <v>1</v>
      </c>
      <c r="R45" s="61">
        <v>7500</v>
      </c>
      <c r="S45" s="61">
        <v>450</v>
      </c>
      <c r="T45" s="61">
        <v>450</v>
      </c>
      <c r="U45" s="61">
        <v>2022.6</v>
      </c>
    </row>
    <row r="46" ht="26.1" customHeight="1" spans="1:22">
      <c r="A46" s="61">
        <v>42</v>
      </c>
      <c r="B46" s="61" t="s">
        <v>171</v>
      </c>
      <c r="C46" s="61" t="s">
        <v>22</v>
      </c>
      <c r="D46" s="61" t="s">
        <v>81</v>
      </c>
      <c r="E46" s="61" t="s">
        <v>24</v>
      </c>
      <c r="F46" s="107" t="s">
        <v>172</v>
      </c>
      <c r="G46" s="63" t="s">
        <v>158</v>
      </c>
      <c r="H46" s="61" t="s">
        <v>159</v>
      </c>
      <c r="I46" s="61">
        <v>6000</v>
      </c>
      <c r="J46" s="61" t="s">
        <v>79</v>
      </c>
      <c r="K46" s="61">
        <v>5</v>
      </c>
      <c r="L46" s="61">
        <v>960</v>
      </c>
      <c r="M46" s="61">
        <v>4800</v>
      </c>
      <c r="N46" s="61">
        <v>30</v>
      </c>
      <c r="O46" s="61">
        <v>150</v>
      </c>
      <c r="P46" s="61" t="s">
        <v>155</v>
      </c>
      <c r="Q46" s="61">
        <v>4</v>
      </c>
      <c r="R46" s="61">
        <v>6000</v>
      </c>
      <c r="S46" s="61">
        <v>360</v>
      </c>
      <c r="T46" s="61">
        <v>1440</v>
      </c>
      <c r="U46" s="61">
        <v>2022.6</v>
      </c>
      <c r="V46" s="41">
        <f>M46+O46+T46</f>
        <v>6390</v>
      </c>
    </row>
    <row r="47" ht="38.1" customHeight="1" spans="1:22">
      <c r="A47" s="58" t="s">
        <v>30</v>
      </c>
      <c r="B47" s="60"/>
      <c r="C47" s="33"/>
      <c r="D47" s="33"/>
      <c r="E47" s="33"/>
      <c r="F47" s="57"/>
      <c r="G47" s="64"/>
      <c r="H47" s="65"/>
      <c r="I47" s="33">
        <f>SUM(I5:I46)</f>
        <v>274500</v>
      </c>
      <c r="J47" s="33"/>
      <c r="K47" s="33"/>
      <c r="L47" s="33">
        <f>SUM(L5:L46)</f>
        <v>43920</v>
      </c>
      <c r="M47" s="33">
        <f t="shared" ref="M47:T47" si="0">SUM(M5:M46)</f>
        <v>219600</v>
      </c>
      <c r="N47" s="33">
        <f t="shared" si="0"/>
        <v>1372.5</v>
      </c>
      <c r="O47" s="33">
        <f t="shared" si="0"/>
        <v>6862.5</v>
      </c>
      <c r="P47" s="33"/>
      <c r="Q47" s="33"/>
      <c r="R47" s="33">
        <f t="shared" si="0"/>
        <v>242500</v>
      </c>
      <c r="S47" s="33">
        <f t="shared" si="0"/>
        <v>14550</v>
      </c>
      <c r="T47" s="33">
        <f t="shared" si="0"/>
        <v>67800</v>
      </c>
      <c r="U47" s="33"/>
      <c r="V47" s="41">
        <f>M47+O47+T47</f>
        <v>294262.5</v>
      </c>
    </row>
    <row r="48" s="40" customFormat="1" ht="33.95" customHeight="1" spans="1:22">
      <c r="A48" s="66" t="s">
        <v>31</v>
      </c>
      <c r="B48" s="66"/>
      <c r="C48" s="66"/>
      <c r="D48" s="66"/>
      <c r="E48" s="66"/>
      <c r="F48" s="66"/>
      <c r="G48" s="67"/>
      <c r="H48" s="67"/>
      <c r="I48" s="66"/>
      <c r="J48" s="66"/>
      <c r="K48" s="66"/>
      <c r="L48" s="66"/>
      <c r="M48" s="66"/>
      <c r="N48" s="66"/>
      <c r="O48" s="66"/>
      <c r="P48" s="66"/>
      <c r="Q48" s="66"/>
      <c r="R48" s="66"/>
      <c r="S48" s="66"/>
      <c r="T48" s="66"/>
      <c r="U48" s="66"/>
    </row>
    <row r="49" s="40" customFormat="1" ht="33.95" customHeight="1" spans="1:21">
      <c r="A49" s="68" t="s">
        <v>32</v>
      </c>
      <c r="B49" s="68"/>
      <c r="C49" s="68"/>
      <c r="D49" s="68"/>
      <c r="E49" s="68"/>
      <c r="F49" s="68"/>
      <c r="G49" s="69"/>
      <c r="H49" s="69"/>
      <c r="I49" s="68"/>
      <c r="J49" s="68"/>
      <c r="K49" s="68"/>
      <c r="L49" s="68"/>
      <c r="M49" s="68"/>
      <c r="N49" s="68"/>
      <c r="O49" s="68"/>
      <c r="P49" s="68"/>
      <c r="Q49" s="68"/>
      <c r="R49" s="68"/>
      <c r="S49" s="68"/>
      <c r="T49" s="68"/>
      <c r="U49" s="68"/>
    </row>
    <row r="50" ht="24.95" customHeight="1" spans="1:21">
      <c r="A50" s="70" t="s">
        <v>70</v>
      </c>
      <c r="B50" s="70"/>
      <c r="C50" s="70"/>
      <c r="D50" s="70"/>
      <c r="E50" s="70"/>
      <c r="H50" s="71"/>
      <c r="I50" s="70"/>
      <c r="J50" s="70"/>
      <c r="K50" s="70"/>
      <c r="L50" s="70"/>
      <c r="M50" s="70"/>
      <c r="N50" s="70"/>
      <c r="O50" s="70"/>
      <c r="P50" s="70"/>
      <c r="Q50" s="70"/>
      <c r="R50" s="70"/>
      <c r="S50" s="70"/>
      <c r="T50" s="70"/>
      <c r="U50" s="70"/>
    </row>
    <row r="51" ht="33" customHeight="1" spans="1:21">
      <c r="A51" s="1" t="s">
        <v>71</v>
      </c>
      <c r="B51" s="1"/>
      <c r="C51" s="1"/>
      <c r="D51" s="1"/>
      <c r="E51" s="1"/>
      <c r="F51" s="1"/>
      <c r="G51" s="1"/>
      <c r="H51" s="1"/>
      <c r="I51" s="1"/>
      <c r="J51" s="1"/>
      <c r="K51" s="1"/>
      <c r="L51" s="1"/>
      <c r="M51" s="1"/>
      <c r="N51" s="1"/>
      <c r="O51" s="1"/>
      <c r="P51" s="1"/>
      <c r="Q51" s="1"/>
      <c r="R51" s="1"/>
      <c r="S51" s="1"/>
      <c r="T51" s="1"/>
      <c r="U51" s="1"/>
    </row>
  </sheetData>
  <mergeCells count="24">
    <mergeCell ref="A1:U1"/>
    <mergeCell ref="A2:U2"/>
    <mergeCell ref="L3:M3"/>
    <mergeCell ref="N3:O3"/>
    <mergeCell ref="S3:T3"/>
    <mergeCell ref="A47:B47"/>
    <mergeCell ref="A48:U48"/>
    <mergeCell ref="A49:U49"/>
    <mergeCell ref="A50:U50"/>
    <mergeCell ref="A51:U51"/>
    <mergeCell ref="A3:A4"/>
    <mergeCell ref="B3:B4"/>
    <mergeCell ref="C3:C4"/>
    <mergeCell ref="D3:D4"/>
    <mergeCell ref="E3:E4"/>
    <mergeCell ref="F3:F4"/>
    <mergeCell ref="G3:G4"/>
    <mergeCell ref="H3:H4"/>
    <mergeCell ref="I3:I4"/>
    <mergeCell ref="J3:J4"/>
    <mergeCell ref="K3:K4"/>
    <mergeCell ref="P3:P4"/>
    <mergeCell ref="Q3:Q4"/>
    <mergeCell ref="R3:R4"/>
  </mergeCells>
  <dataValidations count="2">
    <dataValidation type="list" allowBlank="1" showInputMessage="1" showErrorMessage="1" sqref="C5:C46">
      <formula1>"男,女"</formula1>
    </dataValidation>
    <dataValidation type="list" allowBlank="1" showInputMessage="1" showErrorMessage="1" sqref="E5:E46">
      <formula1>"就业困难人员,高校毕业生,退伍军人"</formula1>
    </dataValidation>
  </dataValidations>
  <pageMargins left="0.314583333333333" right="0.314583333333333" top="0.196527777777778" bottom="0.393055555555556" header="0.314583333333333" footer="0.118055555555556"/>
  <pageSetup paperSize="9" orientation="landscape"/>
  <headerFooter>
    <oddFooter>&amp;C第 &amp;P 页，共 &amp;N 页,2023年发放</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V263" sqref="V263"/>
    </sheetView>
  </sheetViews>
  <sheetFormatPr defaultColWidth="9" defaultRowHeight="13.5"/>
  <cols>
    <col min="1" max="1" width="7" customWidth="1"/>
    <col min="6" max="6" width="14.25" customWidth="1"/>
    <col min="7" max="7" width="7.88333333333333" customWidth="1"/>
    <col min="8" max="8" width="9.75" customWidth="1"/>
    <col min="9" max="9" width="12.25" customWidth="1"/>
    <col min="10" max="10" width="17.5" customWidth="1"/>
    <col min="11" max="11" width="13.5" customWidth="1"/>
  </cols>
  <sheetData>
    <row r="1" ht="39.95" customHeight="1" spans="1:12">
      <c r="A1" s="1" t="s">
        <v>173</v>
      </c>
      <c r="B1" s="1"/>
      <c r="C1" s="1"/>
      <c r="D1" s="1"/>
      <c r="E1" s="1"/>
      <c r="F1" s="1"/>
      <c r="G1" s="1"/>
      <c r="H1" s="1"/>
      <c r="I1" s="1"/>
      <c r="J1" s="1"/>
      <c r="K1" s="1"/>
      <c r="L1" s="1"/>
    </row>
    <row r="2" ht="33" customHeight="1" spans="1:12">
      <c r="A2" s="32" t="s">
        <v>174</v>
      </c>
      <c r="B2" s="32"/>
      <c r="C2" s="32"/>
      <c r="D2" s="32"/>
      <c r="E2" s="32"/>
      <c r="F2" s="32"/>
      <c r="G2" s="32"/>
      <c r="H2" s="32"/>
      <c r="I2" s="32"/>
      <c r="J2" s="32"/>
      <c r="K2" s="32"/>
      <c r="L2" s="32"/>
    </row>
    <row r="3" ht="33" customHeight="1" spans="1:12">
      <c r="A3" s="33" t="s">
        <v>2</v>
      </c>
      <c r="B3" s="33" t="s">
        <v>3</v>
      </c>
      <c r="C3" s="33" t="s">
        <v>4</v>
      </c>
      <c r="D3" s="33" t="s">
        <v>5</v>
      </c>
      <c r="E3" s="33" t="s">
        <v>6</v>
      </c>
      <c r="F3" s="33" t="s">
        <v>7</v>
      </c>
      <c r="G3" s="33" t="s">
        <v>8</v>
      </c>
      <c r="H3" s="33" t="s">
        <v>9</v>
      </c>
      <c r="I3" s="34" t="s">
        <v>175</v>
      </c>
      <c r="J3" s="34" t="s">
        <v>176</v>
      </c>
      <c r="K3" s="34" t="s">
        <v>177</v>
      </c>
      <c r="L3" s="34" t="s">
        <v>20</v>
      </c>
    </row>
    <row r="4" ht="38.1" customHeight="1" spans="1:12">
      <c r="A4" s="35">
        <v>1</v>
      </c>
      <c r="B4" s="35" t="s">
        <v>21</v>
      </c>
      <c r="C4" s="35" t="s">
        <v>22</v>
      </c>
      <c r="D4" s="35" t="s">
        <v>23</v>
      </c>
      <c r="E4" s="35" t="s">
        <v>24</v>
      </c>
      <c r="F4" s="108" t="s">
        <v>25</v>
      </c>
      <c r="G4" s="35">
        <v>2022.8</v>
      </c>
      <c r="H4" s="35">
        <v>2025.7</v>
      </c>
      <c r="I4" s="35">
        <v>18112970767</v>
      </c>
      <c r="J4" s="37" t="s">
        <v>178</v>
      </c>
      <c r="K4" s="35">
        <v>1000</v>
      </c>
      <c r="L4" s="38"/>
    </row>
    <row r="5" ht="26.1" customHeight="1" spans="1:12">
      <c r="A5" s="39"/>
      <c r="B5" s="39"/>
      <c r="C5" s="39"/>
      <c r="D5" s="39"/>
      <c r="E5" s="39"/>
      <c r="F5" s="39"/>
      <c r="G5" s="39"/>
      <c r="H5" s="39"/>
      <c r="I5" s="39"/>
      <c r="J5" s="39"/>
      <c r="K5" s="39"/>
      <c r="L5" s="39"/>
    </row>
    <row r="6" ht="26.1" customHeight="1" spans="1:12">
      <c r="A6" s="39"/>
      <c r="B6" s="39"/>
      <c r="C6" s="39"/>
      <c r="D6" s="39"/>
      <c r="E6" s="39"/>
      <c r="F6" s="39"/>
      <c r="G6" s="39"/>
      <c r="H6" s="39"/>
      <c r="I6" s="39"/>
      <c r="J6" s="39"/>
      <c r="K6" s="39"/>
      <c r="L6" s="39"/>
    </row>
    <row r="7" ht="26.1" customHeight="1" spans="1:12">
      <c r="A7" s="39"/>
      <c r="B7" s="39"/>
      <c r="C7" s="39"/>
      <c r="D7" s="39"/>
      <c r="E7" s="39"/>
      <c r="F7" s="39"/>
      <c r="G7" s="39"/>
      <c r="H7" s="39"/>
      <c r="I7" s="39"/>
      <c r="J7" s="39"/>
      <c r="K7" s="39"/>
      <c r="L7" s="39"/>
    </row>
    <row r="8" ht="26.1" customHeight="1" spans="1:12">
      <c r="A8" s="39"/>
      <c r="B8" s="39"/>
      <c r="C8" s="39"/>
      <c r="D8" s="39"/>
      <c r="E8" s="39"/>
      <c r="F8" s="39"/>
      <c r="G8" s="39"/>
      <c r="H8" s="39"/>
      <c r="I8" s="39"/>
      <c r="J8" s="39"/>
      <c r="K8" s="39"/>
      <c r="L8" s="39"/>
    </row>
    <row r="9" ht="26.1" customHeight="1" spans="1:12">
      <c r="A9" s="39"/>
      <c r="B9" s="39"/>
      <c r="C9" s="39"/>
      <c r="D9" s="39"/>
      <c r="E9" s="39"/>
      <c r="F9" s="39"/>
      <c r="G9" s="39"/>
      <c r="H9" s="39"/>
      <c r="I9" s="39"/>
      <c r="J9" s="39"/>
      <c r="K9" s="39"/>
      <c r="L9" s="39"/>
    </row>
    <row r="10" ht="26.1" customHeight="1" spans="1:12">
      <c r="A10" s="39"/>
      <c r="B10" s="39"/>
      <c r="C10" s="39"/>
      <c r="D10" s="39"/>
      <c r="E10" s="39"/>
      <c r="F10" s="39"/>
      <c r="G10" s="39"/>
      <c r="H10" s="39"/>
      <c r="I10" s="39"/>
      <c r="J10" s="39"/>
      <c r="K10" s="39"/>
      <c r="L10" s="39"/>
    </row>
    <row r="11" ht="26.1" customHeight="1" spans="1:12">
      <c r="A11" s="39"/>
      <c r="B11" s="39"/>
      <c r="C11" s="39"/>
      <c r="D11" s="39"/>
      <c r="E11" s="39"/>
      <c r="F11" s="39"/>
      <c r="G11" s="39"/>
      <c r="H11" s="39"/>
      <c r="I11" s="39"/>
      <c r="J11" s="39"/>
      <c r="K11" s="39"/>
      <c r="L11" s="39"/>
    </row>
    <row r="12" ht="26.1" customHeight="1" spans="1:12">
      <c r="A12" s="39"/>
      <c r="B12" s="39"/>
      <c r="C12" s="39"/>
      <c r="D12" s="39"/>
      <c r="E12" s="39"/>
      <c r="F12" s="39"/>
      <c r="G12" s="39"/>
      <c r="H12" s="39"/>
      <c r="I12" s="39"/>
      <c r="J12" s="39"/>
      <c r="K12" s="39"/>
      <c r="L12" s="39"/>
    </row>
    <row r="13" ht="26.1" customHeight="1" spans="1:12">
      <c r="A13" s="39"/>
      <c r="B13" s="39"/>
      <c r="C13" s="39"/>
      <c r="D13" s="39"/>
      <c r="E13" s="39"/>
      <c r="F13" s="39"/>
      <c r="G13" s="39"/>
      <c r="H13" s="39"/>
      <c r="I13" s="39"/>
      <c r="J13" s="39"/>
      <c r="K13" s="39"/>
      <c r="L13" s="39"/>
    </row>
    <row r="14" ht="26.1" customHeight="1" spans="1:12">
      <c r="A14" s="39"/>
      <c r="B14" s="39"/>
      <c r="C14" s="39"/>
      <c r="D14" s="39"/>
      <c r="E14" s="39"/>
      <c r="F14" s="39"/>
      <c r="G14" s="39"/>
      <c r="H14" s="39"/>
      <c r="I14" s="39"/>
      <c r="J14" s="39"/>
      <c r="K14" s="39"/>
      <c r="L14" s="39"/>
    </row>
    <row r="15" ht="26.1" customHeight="1" spans="1:12">
      <c r="A15" s="39"/>
      <c r="B15" s="39"/>
      <c r="C15" s="39"/>
      <c r="D15" s="39"/>
      <c r="E15" s="39"/>
      <c r="F15" s="39"/>
      <c r="G15" s="39"/>
      <c r="H15" s="39"/>
      <c r="I15" s="39"/>
      <c r="J15" s="39"/>
      <c r="K15" s="39"/>
      <c r="L15" s="39"/>
    </row>
    <row r="16" ht="26.1" customHeight="1" spans="1:12">
      <c r="A16" t="s">
        <v>179</v>
      </c>
    </row>
  </sheetData>
  <mergeCells count="3">
    <mergeCell ref="A1:L1"/>
    <mergeCell ref="A2:L2"/>
    <mergeCell ref="A16:L16"/>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workbookViewId="0">
      <selection activeCell="V263" sqref="V263"/>
    </sheetView>
  </sheetViews>
  <sheetFormatPr defaultColWidth="9" defaultRowHeight="14.25"/>
  <cols>
    <col min="1" max="1" width="4" style="10" customWidth="1"/>
    <col min="2" max="2" width="10.25" style="10" customWidth="1"/>
    <col min="3" max="3" width="6.75" style="10" customWidth="1"/>
    <col min="4" max="4" width="7" style="10" customWidth="1"/>
    <col min="5" max="5" width="5.88333333333333" style="10" customWidth="1"/>
    <col min="6" max="6" width="5.25" style="10" customWidth="1"/>
    <col min="7" max="7" width="4.38333333333333" style="10" customWidth="1"/>
    <col min="8" max="8" width="11" style="10" customWidth="1"/>
    <col min="9" max="11" width="11.25" style="10" customWidth="1"/>
    <col min="12" max="12" width="9.88333333333333" style="10" customWidth="1"/>
    <col min="13" max="13" width="11" style="10" customWidth="1"/>
    <col min="14" max="14" width="20.75" style="10" customWidth="1"/>
    <col min="15" max="31" width="9" style="10"/>
    <col min="32" max="32" width="9.38333333333333" style="10"/>
    <col min="33" max="253" width="9" style="10"/>
    <col min="254" max="16384" width="9" style="11"/>
  </cols>
  <sheetData>
    <row r="1" s="10" customFormat="1" ht="39" customHeight="1" spans="1:14">
      <c r="A1" s="3" t="s">
        <v>180</v>
      </c>
      <c r="B1" s="3"/>
      <c r="C1" s="3"/>
      <c r="D1" s="3"/>
      <c r="E1" s="3"/>
      <c r="F1" s="3"/>
      <c r="G1" s="3"/>
      <c r="H1" s="3"/>
      <c r="I1" s="3"/>
      <c r="J1" s="3"/>
      <c r="K1" s="3"/>
      <c r="L1" s="3"/>
      <c r="M1" s="3"/>
      <c r="N1" s="3"/>
    </row>
    <row r="2" s="10" customFormat="1" ht="37" customHeight="1" spans="1:14">
      <c r="A2" s="12" t="s">
        <v>181</v>
      </c>
      <c r="B2" s="12"/>
      <c r="C2" s="12"/>
      <c r="D2" s="12"/>
      <c r="E2" s="12"/>
      <c r="F2" s="12"/>
      <c r="G2" s="12"/>
      <c r="H2" s="12"/>
      <c r="I2" s="12"/>
      <c r="J2" s="12"/>
      <c r="K2" s="12"/>
      <c r="L2" s="12"/>
      <c r="M2" s="12"/>
      <c r="N2" s="12"/>
    </row>
    <row r="3" s="10" customFormat="1" ht="48" customHeight="1" spans="1:14">
      <c r="A3" s="13" t="s">
        <v>2</v>
      </c>
      <c r="B3" s="13" t="s">
        <v>182</v>
      </c>
      <c r="C3" s="14" t="s">
        <v>183</v>
      </c>
      <c r="D3" s="13" t="s">
        <v>184</v>
      </c>
      <c r="E3" s="13" t="s">
        <v>185</v>
      </c>
      <c r="F3" s="13" t="s">
        <v>186</v>
      </c>
      <c r="G3" s="15" t="s">
        <v>187</v>
      </c>
      <c r="H3" s="13" t="s">
        <v>188</v>
      </c>
      <c r="I3" s="13" t="s">
        <v>189</v>
      </c>
      <c r="J3" s="13" t="s">
        <v>190</v>
      </c>
      <c r="K3" s="13" t="s">
        <v>191</v>
      </c>
      <c r="L3" s="13" t="s">
        <v>192</v>
      </c>
      <c r="M3" s="13" t="s">
        <v>193</v>
      </c>
      <c r="N3" s="13" t="s">
        <v>20</v>
      </c>
    </row>
    <row r="4" s="10" customFormat="1" ht="45" customHeight="1" spans="1:14">
      <c r="A4" s="7">
        <v>1</v>
      </c>
      <c r="B4" s="16" t="s">
        <v>194</v>
      </c>
      <c r="C4" s="7">
        <v>12</v>
      </c>
      <c r="D4" s="7"/>
      <c r="E4" s="7"/>
      <c r="F4" s="7"/>
      <c r="G4" s="7">
        <v>12</v>
      </c>
      <c r="H4" s="17">
        <v>135464.96</v>
      </c>
      <c r="I4" s="18">
        <v>4233.55</v>
      </c>
      <c r="J4" s="18">
        <v>49412.16</v>
      </c>
      <c r="K4" s="19">
        <v>189110.67</v>
      </c>
      <c r="L4" s="6"/>
      <c r="M4" s="6">
        <v>189110.67</v>
      </c>
      <c r="N4" s="14"/>
    </row>
    <row r="5" s="10" customFormat="1" ht="47" customHeight="1" spans="1:14">
      <c r="A5" s="7">
        <v>2</v>
      </c>
      <c r="B5" s="20" t="s">
        <v>194</v>
      </c>
      <c r="C5" s="6">
        <v>42</v>
      </c>
      <c r="D5" s="6"/>
      <c r="E5" s="6"/>
      <c r="F5" s="6"/>
      <c r="G5" s="6">
        <v>42</v>
      </c>
      <c r="H5" s="21">
        <v>219600</v>
      </c>
      <c r="I5" s="21">
        <v>6862.5</v>
      </c>
      <c r="J5" s="21">
        <v>67800</v>
      </c>
      <c r="K5" s="22">
        <v>294262.5</v>
      </c>
      <c r="L5" s="6"/>
      <c r="M5" s="7">
        <v>294262.5</v>
      </c>
      <c r="N5" s="23"/>
    </row>
    <row r="6" s="10" customFormat="1" ht="42" customHeight="1" spans="1:14">
      <c r="A6" s="7">
        <v>3</v>
      </c>
      <c r="B6" s="24" t="s">
        <v>195</v>
      </c>
      <c r="C6" s="13">
        <v>2</v>
      </c>
      <c r="D6" s="13"/>
      <c r="E6" s="13"/>
      <c r="F6" s="13"/>
      <c r="G6" s="13">
        <v>2</v>
      </c>
      <c r="H6" s="25">
        <v>7720</v>
      </c>
      <c r="I6" s="26">
        <v>241.3</v>
      </c>
      <c r="J6" s="26">
        <v>2895</v>
      </c>
      <c r="K6" s="25">
        <v>10856.3</v>
      </c>
      <c r="L6" s="13">
        <v>1000</v>
      </c>
      <c r="M6" s="13">
        <v>11856.3</v>
      </c>
      <c r="N6" s="14"/>
    </row>
    <row r="7" s="10" customFormat="1" ht="34" customHeight="1" spans="1:14">
      <c r="A7" s="7">
        <v>4</v>
      </c>
      <c r="B7" s="6"/>
      <c r="C7" s="6"/>
      <c r="D7" s="6"/>
      <c r="E7" s="6"/>
      <c r="F7" s="6"/>
      <c r="G7" s="6"/>
      <c r="H7" s="8"/>
      <c r="I7" s="8"/>
      <c r="J7" s="8"/>
      <c r="K7" s="8"/>
      <c r="L7" s="6"/>
      <c r="M7" s="7"/>
      <c r="N7" s="7"/>
    </row>
    <row r="8" s="10" customFormat="1" ht="37" customHeight="1" spans="1:14">
      <c r="A8" s="7">
        <v>5</v>
      </c>
      <c r="B8" s="6"/>
      <c r="C8" s="6"/>
      <c r="D8" s="6"/>
      <c r="E8" s="6"/>
      <c r="F8" s="6"/>
      <c r="G8" s="27"/>
      <c r="H8" s="28"/>
      <c r="I8" s="28"/>
      <c r="J8" s="28"/>
      <c r="K8" s="28"/>
      <c r="L8" s="6"/>
      <c r="M8" s="6"/>
      <c r="N8" s="6"/>
    </row>
    <row r="9" s="10" customFormat="1" ht="37" customHeight="1" spans="1:14">
      <c r="A9" s="7">
        <v>6</v>
      </c>
      <c r="B9" s="6"/>
      <c r="C9" s="6"/>
      <c r="D9" s="6"/>
      <c r="E9" s="6"/>
      <c r="F9" s="6"/>
      <c r="G9" s="6"/>
      <c r="H9" s="8"/>
      <c r="I9" s="8"/>
      <c r="J9" s="8"/>
      <c r="K9" s="8"/>
      <c r="L9" s="6"/>
      <c r="M9" s="6"/>
      <c r="N9" s="6"/>
    </row>
    <row r="10" s="10" customFormat="1" ht="36" customHeight="1" spans="1:14">
      <c r="A10" s="29" t="s">
        <v>196</v>
      </c>
      <c r="B10" s="30"/>
      <c r="C10" s="31">
        <f t="shared" ref="C10:M10" si="0">SUM(C4:C9)</f>
        <v>56</v>
      </c>
      <c r="D10" s="31"/>
      <c r="E10" s="31"/>
      <c r="F10" s="31"/>
      <c r="G10" s="31">
        <f t="shared" si="0"/>
        <v>56</v>
      </c>
      <c r="H10" s="31">
        <f t="shared" si="0"/>
        <v>362784.96</v>
      </c>
      <c r="I10" s="31">
        <f t="shared" si="0"/>
        <v>11337.35</v>
      </c>
      <c r="J10" s="31">
        <f t="shared" si="0"/>
        <v>120107.16</v>
      </c>
      <c r="K10" s="31">
        <f t="shared" si="0"/>
        <v>494229.47</v>
      </c>
      <c r="L10" s="31">
        <f t="shared" si="0"/>
        <v>1000</v>
      </c>
      <c r="M10" s="31">
        <f t="shared" si="0"/>
        <v>495229.47</v>
      </c>
      <c r="N10" s="31"/>
    </row>
    <row r="11" s="10" customFormat="1" ht="13.5"/>
    <row r="12" s="10" customFormat="1" ht="13.5"/>
    <row r="13" s="10" customFormat="1" ht="13.5"/>
    <row r="14" s="10" customFormat="1" ht="13.5"/>
    <row r="15" s="10" customFormat="1" ht="13.5"/>
    <row r="16" s="10" customFormat="1" ht="13.5"/>
    <row r="17" s="10" customFormat="1" ht="13.5"/>
    <row r="18" s="10" customFormat="1" ht="13.5"/>
    <row r="19" s="10" customFormat="1" ht="13.5"/>
    <row r="20" s="10" customFormat="1" ht="13.5"/>
    <row r="21" s="10" customFormat="1" ht="13.5"/>
    <row r="22" s="10" customFormat="1" ht="13.5"/>
    <row r="23" s="10" customFormat="1" ht="13.5"/>
    <row r="24" s="10" customFormat="1" ht="13.5"/>
    <row r="25" s="10" customFormat="1" ht="13.5"/>
    <row r="26" s="10" customFormat="1" ht="13.5"/>
    <row r="27" s="10" customFormat="1" ht="13.5"/>
    <row r="28" s="10" customFormat="1" ht="13.5"/>
    <row r="29" s="10" customFormat="1" ht="13.5"/>
    <row r="30" s="10" customFormat="1" ht="13.5"/>
  </sheetData>
  <mergeCells count="3">
    <mergeCell ref="A1:N1"/>
    <mergeCell ref="A2:N2"/>
    <mergeCell ref="A10:B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tabSelected="1" workbookViewId="0">
      <selection activeCell="N17" sqref="N17"/>
    </sheetView>
  </sheetViews>
  <sheetFormatPr defaultColWidth="9" defaultRowHeight="13.5"/>
  <cols>
    <col min="1" max="1" width="5.75" style="1" customWidth="1"/>
    <col min="2" max="2" width="35" style="2" customWidth="1"/>
    <col min="3" max="3" width="9.55833333333333" customWidth="1"/>
    <col min="4" max="4" width="9.44166666666667" customWidth="1"/>
    <col min="5" max="5" width="9.55833333333333" customWidth="1"/>
    <col min="6" max="6" width="5.89166666666667" customWidth="1"/>
    <col min="7" max="8" width="10.6333333333333" customWidth="1"/>
    <col min="9" max="9" width="11.8916666666667" customWidth="1"/>
    <col min="10" max="10" width="12.225" customWidth="1"/>
    <col min="11" max="11" width="8.33333333333333" customWidth="1"/>
  </cols>
  <sheetData>
    <row r="1" customFormat="1" ht="48" customHeight="1" spans="1:11">
      <c r="A1" s="3" t="s">
        <v>197</v>
      </c>
      <c r="B1" s="4"/>
      <c r="C1" s="3"/>
      <c r="D1" s="3"/>
      <c r="E1" s="3"/>
      <c r="F1" s="3"/>
      <c r="G1" s="3"/>
      <c r="H1" s="3"/>
      <c r="I1" s="3"/>
      <c r="J1" s="3"/>
      <c r="K1" s="3"/>
    </row>
    <row r="2" customFormat="1" ht="87" customHeight="1" spans="1:11">
      <c r="A2" s="5" t="s">
        <v>2</v>
      </c>
      <c r="B2" s="5" t="s">
        <v>182</v>
      </c>
      <c r="C2" s="5" t="s">
        <v>198</v>
      </c>
      <c r="D2" s="5" t="s">
        <v>199</v>
      </c>
      <c r="E2" s="5" t="s">
        <v>200</v>
      </c>
      <c r="F2" s="5" t="s">
        <v>187</v>
      </c>
      <c r="G2" s="5" t="s">
        <v>188</v>
      </c>
      <c r="H2" s="5" t="s">
        <v>189</v>
      </c>
      <c r="I2" s="5" t="s">
        <v>201</v>
      </c>
      <c r="J2" s="5" t="s">
        <v>202</v>
      </c>
      <c r="K2" s="5" t="s">
        <v>20</v>
      </c>
    </row>
    <row r="3" customFormat="1" ht="30" customHeight="1" spans="1:11">
      <c r="A3" s="6">
        <v>1</v>
      </c>
      <c r="B3" s="6" t="s">
        <v>203</v>
      </c>
      <c r="C3" s="7">
        <v>1</v>
      </c>
      <c r="D3" s="7" t="s">
        <v>204</v>
      </c>
      <c r="E3" s="7" t="s">
        <v>204</v>
      </c>
      <c r="F3" s="6">
        <v>1</v>
      </c>
      <c r="G3" s="8">
        <v>423.2</v>
      </c>
      <c r="H3" s="8">
        <v>26.45</v>
      </c>
      <c r="I3" s="8">
        <v>105.8</v>
      </c>
      <c r="J3" s="8">
        <f t="shared" ref="J3:J11" si="0">G3+H3+I3</f>
        <v>555.45</v>
      </c>
      <c r="K3" s="6"/>
    </row>
    <row r="4" customFormat="1" ht="30" customHeight="1" spans="1:11">
      <c r="A4" s="6">
        <v>2</v>
      </c>
      <c r="B4" s="6" t="s">
        <v>205</v>
      </c>
      <c r="C4" s="7">
        <v>2</v>
      </c>
      <c r="D4" s="7" t="s">
        <v>204</v>
      </c>
      <c r="E4" s="7" t="s">
        <v>204</v>
      </c>
      <c r="F4" s="6">
        <v>2</v>
      </c>
      <c r="G4" s="8">
        <v>2327.6</v>
      </c>
      <c r="H4" s="8">
        <v>145.48</v>
      </c>
      <c r="I4" s="8">
        <v>581.9</v>
      </c>
      <c r="J4" s="8">
        <f t="shared" si="0"/>
        <v>3054.98</v>
      </c>
      <c r="K4" s="6"/>
    </row>
    <row r="5" customFormat="1" ht="30" customHeight="1" spans="1:11">
      <c r="A5" s="6">
        <v>3</v>
      </c>
      <c r="B5" s="6" t="s">
        <v>206</v>
      </c>
      <c r="C5" s="7" t="s">
        <v>204</v>
      </c>
      <c r="D5" s="7">
        <v>1</v>
      </c>
      <c r="E5" s="7" t="s">
        <v>204</v>
      </c>
      <c r="F5" s="6">
        <v>1</v>
      </c>
      <c r="G5" s="8">
        <v>952.2</v>
      </c>
      <c r="H5" s="8">
        <v>59.51</v>
      </c>
      <c r="I5" s="8">
        <v>233.37</v>
      </c>
      <c r="J5" s="8">
        <f t="shared" si="0"/>
        <v>1245.08</v>
      </c>
      <c r="K5" s="6"/>
    </row>
    <row r="6" customFormat="1" ht="30" customHeight="1" spans="1:11">
      <c r="A6" s="6">
        <v>4</v>
      </c>
      <c r="B6" s="6" t="s">
        <v>207</v>
      </c>
      <c r="C6" s="6">
        <v>1</v>
      </c>
      <c r="D6" s="6">
        <v>2</v>
      </c>
      <c r="E6" s="6">
        <v>4</v>
      </c>
      <c r="F6" s="6">
        <v>7</v>
      </c>
      <c r="G6" s="8">
        <v>5184.2</v>
      </c>
      <c r="H6" s="8">
        <v>324.01</v>
      </c>
      <c r="I6" s="8">
        <v>1271.61</v>
      </c>
      <c r="J6" s="8">
        <f t="shared" si="0"/>
        <v>6779.82</v>
      </c>
      <c r="K6" s="6"/>
    </row>
    <row r="7" customFormat="1" ht="30" customHeight="1" spans="1:11">
      <c r="A7" s="6">
        <v>5</v>
      </c>
      <c r="B7" s="6" t="s">
        <v>208</v>
      </c>
      <c r="C7" s="7">
        <v>2</v>
      </c>
      <c r="D7" s="7">
        <v>1</v>
      </c>
      <c r="E7" s="6" t="s">
        <v>204</v>
      </c>
      <c r="F7" s="6">
        <v>3</v>
      </c>
      <c r="G7" s="8">
        <v>2849.8</v>
      </c>
      <c r="H7" s="8">
        <v>178.13</v>
      </c>
      <c r="I7" s="8">
        <v>704.13</v>
      </c>
      <c r="J7" s="8">
        <f t="shared" si="0"/>
        <v>3732.06</v>
      </c>
      <c r="K7" s="6"/>
    </row>
    <row r="8" customFormat="1" ht="30" customHeight="1" spans="1:11">
      <c r="A8" s="6">
        <v>6</v>
      </c>
      <c r="B8" s="6" t="s">
        <v>209</v>
      </c>
      <c r="C8" s="7">
        <v>1</v>
      </c>
      <c r="D8" s="7" t="s">
        <v>204</v>
      </c>
      <c r="E8" s="7" t="s">
        <v>204</v>
      </c>
      <c r="F8" s="6">
        <v>1</v>
      </c>
      <c r="G8" s="8">
        <v>423.2</v>
      </c>
      <c r="H8" s="8">
        <v>26.45</v>
      </c>
      <c r="I8" s="8">
        <v>103.72</v>
      </c>
      <c r="J8" s="8">
        <f t="shared" si="0"/>
        <v>553.37</v>
      </c>
      <c r="K8" s="6"/>
    </row>
    <row r="9" customFormat="1" ht="30" customHeight="1" spans="1:11">
      <c r="A9" s="6">
        <v>7</v>
      </c>
      <c r="B9" s="6" t="s">
        <v>210</v>
      </c>
      <c r="C9" s="7">
        <v>1</v>
      </c>
      <c r="D9" s="7" t="s">
        <v>204</v>
      </c>
      <c r="E9" s="6">
        <v>1</v>
      </c>
      <c r="F9" s="6">
        <v>2</v>
      </c>
      <c r="G9" s="8">
        <v>1356.68</v>
      </c>
      <c r="H9" s="8">
        <v>84.79</v>
      </c>
      <c r="I9" s="8">
        <v>337.09</v>
      </c>
      <c r="J9" s="8">
        <f t="shared" si="0"/>
        <v>1778.56</v>
      </c>
      <c r="K9" s="6"/>
    </row>
    <row r="10" customFormat="1" ht="30" customHeight="1" spans="1:11">
      <c r="A10" s="6">
        <v>8</v>
      </c>
      <c r="B10" s="6" t="s">
        <v>211</v>
      </c>
      <c r="C10" s="6">
        <v>1</v>
      </c>
      <c r="D10" s="6" t="s">
        <v>204</v>
      </c>
      <c r="E10" s="6" t="s">
        <v>204</v>
      </c>
      <c r="F10" s="6">
        <v>1</v>
      </c>
      <c r="G10" s="8">
        <v>1163.8</v>
      </c>
      <c r="H10" s="8">
        <v>72.74</v>
      </c>
      <c r="I10" s="8">
        <v>285.23</v>
      </c>
      <c r="J10" s="8">
        <f t="shared" si="0"/>
        <v>1521.77</v>
      </c>
      <c r="K10" s="6"/>
    </row>
    <row r="11" customFormat="1" ht="30" customHeight="1" spans="1:11">
      <c r="A11" s="6">
        <v>9</v>
      </c>
      <c r="B11" s="6" t="s">
        <v>212</v>
      </c>
      <c r="C11" s="7">
        <v>1</v>
      </c>
      <c r="D11" s="7" t="s">
        <v>204</v>
      </c>
      <c r="E11" s="6" t="s">
        <v>204</v>
      </c>
      <c r="F11" s="6">
        <v>1</v>
      </c>
      <c r="G11" s="8">
        <v>423.2</v>
      </c>
      <c r="H11" s="8">
        <v>26.45</v>
      </c>
      <c r="I11" s="8">
        <v>103.72</v>
      </c>
      <c r="J11" s="8">
        <f t="shared" si="0"/>
        <v>553.37</v>
      </c>
      <c r="K11" s="6"/>
    </row>
    <row r="12" customFormat="1" ht="30" customHeight="1" spans="1:11">
      <c r="A12" s="6">
        <v>10</v>
      </c>
      <c r="B12" s="6" t="s">
        <v>213</v>
      </c>
      <c r="C12" s="7">
        <v>1</v>
      </c>
      <c r="D12" s="7" t="s">
        <v>204</v>
      </c>
      <c r="E12" s="6" t="s">
        <v>204</v>
      </c>
      <c r="F12" s="6">
        <v>1</v>
      </c>
      <c r="G12" s="8">
        <v>1163.8</v>
      </c>
      <c r="H12" s="8">
        <v>72.74</v>
      </c>
      <c r="I12" s="8" t="s">
        <v>204</v>
      </c>
      <c r="J12" s="8">
        <f>G12+H12</f>
        <v>1236.54</v>
      </c>
      <c r="K12" s="6"/>
    </row>
    <row r="13" customFormat="1" ht="30" customHeight="1" spans="1:11">
      <c r="A13" s="6">
        <v>11</v>
      </c>
      <c r="B13" s="6" t="s">
        <v>214</v>
      </c>
      <c r="C13" s="7">
        <v>4</v>
      </c>
      <c r="D13" s="7">
        <v>3</v>
      </c>
      <c r="E13" s="6" t="s">
        <v>204</v>
      </c>
      <c r="F13" s="6">
        <v>7</v>
      </c>
      <c r="G13" s="8">
        <v>6242.2</v>
      </c>
      <c r="H13" s="8">
        <v>390.14</v>
      </c>
      <c r="I13" s="8">
        <v>1529.87</v>
      </c>
      <c r="J13" s="8">
        <f t="shared" ref="J13:J17" si="1">G13+H13+I13</f>
        <v>8162.21</v>
      </c>
      <c r="K13" s="6"/>
    </row>
    <row r="14" customFormat="1" ht="30" customHeight="1" spans="1:11">
      <c r="A14" s="6">
        <v>12</v>
      </c>
      <c r="B14" s="6" t="s">
        <v>215</v>
      </c>
      <c r="C14" s="7" t="s">
        <v>204</v>
      </c>
      <c r="D14" s="7" t="s">
        <v>204</v>
      </c>
      <c r="E14" s="6">
        <v>1</v>
      </c>
      <c r="F14" s="6">
        <v>1</v>
      </c>
      <c r="G14" s="8">
        <v>529</v>
      </c>
      <c r="H14" s="8">
        <v>33.06</v>
      </c>
      <c r="I14" s="8">
        <v>103.72</v>
      </c>
      <c r="J14" s="8">
        <f t="shared" si="1"/>
        <v>665.78</v>
      </c>
      <c r="K14" s="6"/>
    </row>
    <row r="15" customFormat="1" ht="30" customHeight="1" spans="1:11">
      <c r="A15" s="6">
        <v>13</v>
      </c>
      <c r="B15" s="6" t="s">
        <v>216</v>
      </c>
      <c r="C15" s="7">
        <v>3</v>
      </c>
      <c r="D15" s="7">
        <v>3</v>
      </c>
      <c r="E15" s="6">
        <v>2</v>
      </c>
      <c r="F15" s="6">
        <v>8</v>
      </c>
      <c r="G15" s="8">
        <v>7300.2</v>
      </c>
      <c r="H15" s="8">
        <v>456.26</v>
      </c>
      <c r="I15" s="8">
        <v>1789.17</v>
      </c>
      <c r="J15" s="8">
        <f t="shared" si="1"/>
        <v>9545.63</v>
      </c>
      <c r="K15" s="6"/>
    </row>
    <row r="16" customFormat="1" ht="30" customHeight="1" spans="1:11">
      <c r="A16" s="6">
        <v>14</v>
      </c>
      <c r="B16" s="6" t="s">
        <v>217</v>
      </c>
      <c r="C16" s="7">
        <v>1</v>
      </c>
      <c r="D16" s="7" t="s">
        <v>204</v>
      </c>
      <c r="E16" s="6" t="s">
        <v>204</v>
      </c>
      <c r="F16" s="6">
        <v>1</v>
      </c>
      <c r="G16" s="8">
        <v>846.4</v>
      </c>
      <c r="H16" s="8">
        <v>52.9</v>
      </c>
      <c r="I16" s="8">
        <v>207.44</v>
      </c>
      <c r="J16" s="8">
        <f t="shared" si="1"/>
        <v>1106.74</v>
      </c>
      <c r="K16" s="6"/>
    </row>
    <row r="17" customFormat="1" ht="30" customHeight="1" spans="1:11">
      <c r="A17" s="6">
        <v>15</v>
      </c>
      <c r="B17" s="6" t="s">
        <v>218</v>
      </c>
      <c r="C17" s="6" t="s">
        <v>204</v>
      </c>
      <c r="D17" s="7">
        <v>1</v>
      </c>
      <c r="E17" s="6" t="s">
        <v>204</v>
      </c>
      <c r="F17" s="6">
        <v>1</v>
      </c>
      <c r="G17" s="8">
        <v>1269.6</v>
      </c>
      <c r="H17" s="8">
        <v>79.35</v>
      </c>
      <c r="I17" s="8">
        <v>311.16</v>
      </c>
      <c r="J17" s="8">
        <f t="shared" si="1"/>
        <v>1660.11</v>
      </c>
      <c r="K17" s="6"/>
    </row>
    <row r="18" customFormat="1" ht="30" customHeight="1" spans="1:11">
      <c r="A18" s="8" t="s">
        <v>196</v>
      </c>
      <c r="B18" s="6"/>
      <c r="C18" s="6">
        <f t="shared" ref="C18:J18" si="2">SUM(C3:C17)</f>
        <v>19</v>
      </c>
      <c r="D18" s="6">
        <f t="shared" si="2"/>
        <v>11</v>
      </c>
      <c r="E18" s="6">
        <f t="shared" si="2"/>
        <v>8</v>
      </c>
      <c r="F18" s="6">
        <f t="shared" si="2"/>
        <v>38</v>
      </c>
      <c r="G18" s="8">
        <f t="shared" si="2"/>
        <v>32455.08</v>
      </c>
      <c r="H18" s="8">
        <f t="shared" si="2"/>
        <v>2028.46</v>
      </c>
      <c r="I18" s="8">
        <f t="shared" si="2"/>
        <v>7667.93</v>
      </c>
      <c r="J18" s="9">
        <f t="shared" si="2"/>
        <v>42151.47</v>
      </c>
      <c r="K18" s="6"/>
    </row>
  </sheetData>
  <mergeCells count="2">
    <mergeCell ref="A1:K1"/>
    <mergeCell ref="A18:B18"/>
  </mergeCells>
  <pageMargins left="0.118055555555556" right="0.118055555555556" top="0.747916666666667" bottom="0.196527777777778" header="0.5" footer="0.393055555555556"/>
  <pageSetup paperSize="9" orientation="portrait"/>
  <headerFooter/>
  <ignoredErrors>
    <ignoredError sqref="J12" formula="1"/>
  </ignoredErrors>
</worksheet>
</file>

<file path=docProps/app.xml><?xml version="1.0" encoding="utf-8"?>
<Properties xmlns="http://schemas.openxmlformats.org/officeDocument/2006/extended-properties" xmlns:vt="http://schemas.openxmlformats.org/officeDocument/2006/docPropsVTypes">
  <Company>中区就业局</Company>
  <Application>WPS 表格</Application>
  <HeadingPairs>
    <vt:vector size="2" baseType="variant">
      <vt:variant>
        <vt:lpstr>工作表</vt:lpstr>
      </vt:variant>
      <vt:variant>
        <vt:i4>6</vt:i4>
      </vt:variant>
    </vt:vector>
  </HeadingPairs>
  <TitlesOfParts>
    <vt:vector size="6" baseType="lpstr">
      <vt:lpstr>机电国有202208-12</vt:lpstr>
      <vt:lpstr>弗迪第一批202204-202212</vt:lpstr>
      <vt:lpstr>弗迪第二批2022年8月-12月</vt:lpstr>
      <vt:lpstr>一次性奖励花名册</vt:lpstr>
      <vt:lpstr>Sheet1</vt:lpstr>
      <vt:lpstr>25年第一批第二次拨付汇总表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企业新增岗位吸纳就业困难人员、高校毕业生和退役军人社保补贴花名册</dc:title>
  <dc:creator>刘雁</dc:creator>
  <cp:lastModifiedBy>不要圆圆圆</cp:lastModifiedBy>
  <dcterms:created xsi:type="dcterms:W3CDTF">2022-02-07T08:16:00Z</dcterms:created>
  <cp:lastPrinted>2023-02-09T03:32:00Z</cp:lastPrinted>
  <dcterms:modified xsi:type="dcterms:W3CDTF">2026-01-23T02:31:44Z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7013DB8F454B4B35A331B70A6D1DE185_13</vt:lpwstr>
  </property>
  <property fmtid="{D5CDD505-2E9C-101B-9397-08002B2CF9AE}" pid="4" name="KSOReadingLayout">
    <vt:bool>true</vt:bool>
  </property>
  <property fmtid="{D5CDD505-2E9C-101B-9397-08002B2CF9AE}" pid="5" name="CalculationRule">
    <vt:i4>0</vt:i4>
  </property>
</Properties>
</file>